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IDEA\"/>
    </mc:Choice>
  </mc:AlternateContent>
  <xr:revisionPtr revIDLastSave="0" documentId="13_ncr:1_{10EB7601-5F6C-4D60-ABD5-7CE77C1D5B37}" xr6:coauthVersionLast="44" xr6:coauthVersionMax="45" xr10:uidLastSave="{00000000-0000-0000-0000-000000000000}"/>
  <bookViews>
    <workbookView xWindow="-108" yWindow="-108" windowWidth="23256" windowHeight="12576" xr2:uid="{48E5DE5A-C58D-4966-A9C0-028D2DE95A87}"/>
  </bookViews>
  <sheets>
    <sheet name="Códigos SIMAC" sheetId="1" r:id="rId1"/>
  </sheets>
  <definedNames>
    <definedName name="_xlnm._FilterDatabase" localSheetId="0" hidden="1">'Códigos SIMAC'!$A$2:$AA$167</definedName>
    <definedName name="_xlnm.Print_Area" localSheetId="0">'Códigos SIMAC'!$A$2:$Y$95</definedName>
    <definedName name="_xlnm.Print_Titles" localSheetId="0">'Códigos SIMAC'!$2:$2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83" i="1" l="1"/>
  <c r="S83" i="1"/>
  <c r="F83" i="1"/>
  <c r="T167" i="1" l="1"/>
  <c r="S167" i="1"/>
  <c r="F167" i="1"/>
  <c r="T166" i="1"/>
  <c r="S166" i="1"/>
  <c r="F166" i="1"/>
  <c r="T165" i="1"/>
  <c r="S165" i="1"/>
  <c r="F165" i="1"/>
  <c r="T164" i="1"/>
  <c r="S164" i="1"/>
  <c r="F164" i="1"/>
  <c r="T163" i="1"/>
  <c r="S163" i="1"/>
  <c r="F163" i="1"/>
  <c r="T162" i="1"/>
  <c r="S162" i="1"/>
  <c r="F162" i="1"/>
  <c r="T161" i="1"/>
  <c r="S161" i="1"/>
  <c r="F161" i="1"/>
  <c r="T160" i="1"/>
  <c r="S160" i="1"/>
  <c r="F160" i="1"/>
  <c r="T159" i="1"/>
  <c r="S159" i="1"/>
  <c r="F159" i="1"/>
  <c r="T158" i="1"/>
  <c r="S158" i="1"/>
  <c r="F158" i="1"/>
  <c r="T157" i="1"/>
  <c r="S157" i="1"/>
  <c r="F157" i="1"/>
  <c r="T156" i="1"/>
  <c r="S156" i="1"/>
  <c r="F156" i="1"/>
  <c r="T155" i="1"/>
  <c r="S155" i="1"/>
  <c r="F155" i="1"/>
  <c r="T154" i="1"/>
  <c r="S154" i="1"/>
  <c r="F154" i="1"/>
  <c r="T153" i="1"/>
  <c r="S153" i="1"/>
  <c r="F153" i="1"/>
  <c r="T152" i="1"/>
  <c r="S152" i="1"/>
  <c r="F152" i="1"/>
  <c r="T151" i="1"/>
  <c r="S151" i="1"/>
  <c r="F151" i="1"/>
  <c r="T150" i="1"/>
  <c r="S150" i="1"/>
  <c r="F150" i="1"/>
  <c r="T149" i="1"/>
  <c r="S149" i="1"/>
  <c r="F149" i="1"/>
  <c r="T148" i="1"/>
  <c r="S148" i="1"/>
  <c r="F148" i="1"/>
  <c r="T147" i="1"/>
  <c r="S147" i="1"/>
  <c r="F147" i="1"/>
  <c r="T146" i="1"/>
  <c r="S146" i="1"/>
  <c r="F146" i="1"/>
  <c r="T145" i="1"/>
  <c r="S145" i="1"/>
  <c r="F145" i="1"/>
  <c r="T144" i="1"/>
  <c r="S144" i="1"/>
  <c r="F144" i="1"/>
  <c r="T143" i="1"/>
  <c r="S143" i="1"/>
  <c r="F143" i="1"/>
  <c r="T142" i="1"/>
  <c r="S142" i="1"/>
  <c r="F142" i="1"/>
  <c r="T141" i="1"/>
  <c r="S141" i="1"/>
  <c r="F141" i="1"/>
  <c r="T140" i="1"/>
  <c r="S140" i="1"/>
  <c r="F140" i="1"/>
  <c r="T139" i="1"/>
  <c r="S139" i="1"/>
  <c r="F139" i="1"/>
  <c r="T138" i="1"/>
  <c r="S138" i="1"/>
  <c r="F138" i="1"/>
  <c r="T137" i="1"/>
  <c r="S137" i="1"/>
  <c r="F137" i="1"/>
  <c r="T136" i="1"/>
  <c r="S136" i="1"/>
  <c r="F136" i="1"/>
  <c r="T135" i="1"/>
  <c r="S135" i="1"/>
  <c r="F135" i="1"/>
  <c r="T134" i="1"/>
  <c r="S134" i="1"/>
  <c r="F134" i="1"/>
  <c r="T133" i="1"/>
  <c r="S133" i="1"/>
  <c r="F133" i="1"/>
  <c r="T132" i="1"/>
  <c r="S132" i="1"/>
  <c r="F132" i="1"/>
  <c r="T131" i="1"/>
  <c r="S131" i="1"/>
  <c r="F131" i="1"/>
  <c r="T130" i="1"/>
  <c r="S130" i="1"/>
  <c r="F130" i="1"/>
  <c r="T129" i="1"/>
  <c r="S129" i="1"/>
  <c r="F129" i="1"/>
  <c r="T128" i="1"/>
  <c r="S128" i="1"/>
  <c r="F128" i="1"/>
  <c r="T127" i="1"/>
  <c r="S127" i="1"/>
  <c r="T126" i="1"/>
  <c r="S126" i="1"/>
  <c r="F126" i="1"/>
  <c r="T125" i="1"/>
  <c r="S125" i="1"/>
  <c r="F125" i="1"/>
  <c r="T124" i="1"/>
  <c r="S124" i="1"/>
  <c r="F124" i="1"/>
  <c r="T123" i="1"/>
  <c r="S123" i="1"/>
  <c r="F123" i="1"/>
  <c r="T122" i="1"/>
  <c r="S122" i="1"/>
  <c r="F122" i="1"/>
  <c r="T121" i="1"/>
  <c r="S121" i="1"/>
  <c r="F121" i="1"/>
  <c r="T120" i="1"/>
  <c r="S120" i="1"/>
  <c r="F120" i="1"/>
  <c r="T119" i="1"/>
  <c r="S119" i="1"/>
  <c r="F119" i="1"/>
  <c r="T118" i="1"/>
  <c r="S118" i="1"/>
  <c r="F118" i="1"/>
  <c r="T117" i="1"/>
  <c r="S117" i="1"/>
  <c r="F117" i="1"/>
  <c r="T116" i="1"/>
  <c r="S116" i="1"/>
  <c r="F116" i="1"/>
  <c r="T115" i="1"/>
  <c r="S115" i="1"/>
  <c r="F115" i="1"/>
  <c r="T114" i="1"/>
  <c r="S114" i="1"/>
  <c r="F114" i="1"/>
  <c r="T113" i="1"/>
  <c r="S113" i="1"/>
  <c r="F113" i="1"/>
  <c r="T112" i="1"/>
  <c r="S112" i="1"/>
  <c r="F112" i="1"/>
  <c r="T111" i="1"/>
  <c r="S111" i="1"/>
  <c r="F111" i="1"/>
  <c r="T110" i="1"/>
  <c r="S110" i="1"/>
  <c r="F110" i="1"/>
  <c r="T109" i="1"/>
  <c r="S109" i="1"/>
  <c r="F109" i="1"/>
  <c r="T108" i="1"/>
  <c r="S108" i="1"/>
  <c r="F108" i="1"/>
  <c r="T107" i="1"/>
  <c r="S107" i="1"/>
  <c r="F107" i="1"/>
  <c r="T106" i="1"/>
  <c r="S106" i="1"/>
  <c r="F106" i="1"/>
  <c r="T105" i="1"/>
  <c r="S105" i="1"/>
  <c r="F105" i="1"/>
  <c r="T104" i="1"/>
  <c r="S104" i="1"/>
  <c r="F104" i="1"/>
  <c r="T103" i="1"/>
  <c r="S103" i="1"/>
  <c r="F103" i="1"/>
  <c r="T102" i="1"/>
  <c r="S102" i="1"/>
  <c r="F102" i="1"/>
  <c r="T101" i="1"/>
  <c r="S101" i="1"/>
  <c r="F101" i="1"/>
  <c r="T100" i="1"/>
  <c r="S100" i="1"/>
  <c r="F100" i="1"/>
  <c r="T99" i="1"/>
  <c r="S99" i="1"/>
  <c r="F99" i="1"/>
  <c r="T98" i="1"/>
  <c r="S98" i="1"/>
  <c r="F98" i="1"/>
  <c r="T97" i="1"/>
  <c r="S97" i="1"/>
  <c r="F97" i="1"/>
  <c r="T96" i="1"/>
  <c r="S96" i="1"/>
  <c r="F96" i="1"/>
  <c r="T95" i="1"/>
  <c r="S95" i="1"/>
  <c r="F95" i="1"/>
  <c r="T94" i="1"/>
  <c r="S94" i="1"/>
  <c r="F94" i="1"/>
  <c r="T93" i="1"/>
  <c r="S93" i="1"/>
  <c r="F93" i="1"/>
  <c r="T92" i="1"/>
  <c r="S92" i="1"/>
  <c r="F92" i="1"/>
  <c r="T91" i="1"/>
  <c r="S91" i="1"/>
  <c r="F91" i="1"/>
  <c r="T90" i="1"/>
  <c r="S90" i="1"/>
  <c r="F90" i="1"/>
  <c r="T89" i="1"/>
  <c r="S89" i="1"/>
  <c r="F89" i="1"/>
  <c r="T88" i="1"/>
  <c r="S88" i="1"/>
  <c r="F88" i="1"/>
  <c r="T87" i="1"/>
  <c r="S87" i="1"/>
  <c r="F87" i="1"/>
  <c r="T86" i="1"/>
  <c r="S86" i="1"/>
  <c r="F86" i="1"/>
  <c r="T85" i="1"/>
  <c r="S85" i="1"/>
  <c r="F85" i="1"/>
  <c r="T84" i="1"/>
  <c r="S84" i="1"/>
  <c r="F84" i="1"/>
  <c r="T82" i="1"/>
  <c r="S82" i="1"/>
  <c r="F82" i="1"/>
  <c r="T81" i="1"/>
  <c r="S81" i="1"/>
  <c r="F81" i="1"/>
  <c r="T80" i="1"/>
  <c r="S80" i="1"/>
  <c r="F80" i="1"/>
  <c r="T79" i="1"/>
  <c r="S79" i="1"/>
  <c r="F79" i="1"/>
  <c r="T78" i="1"/>
  <c r="S78" i="1"/>
  <c r="F78" i="1"/>
  <c r="T77" i="1"/>
  <c r="S77" i="1"/>
  <c r="F77" i="1"/>
  <c r="F76" i="1"/>
  <c r="T75" i="1"/>
  <c r="S75" i="1"/>
  <c r="F75" i="1"/>
  <c r="T74" i="1"/>
  <c r="S74" i="1"/>
  <c r="F74" i="1"/>
  <c r="T73" i="1"/>
  <c r="S73" i="1"/>
  <c r="F73" i="1"/>
  <c r="T72" i="1"/>
  <c r="S72" i="1"/>
  <c r="F72" i="1"/>
  <c r="T71" i="1"/>
  <c r="S71" i="1"/>
  <c r="F71" i="1"/>
  <c r="T70" i="1"/>
  <c r="S70" i="1"/>
  <c r="F70" i="1"/>
  <c r="T69" i="1"/>
  <c r="S69" i="1"/>
  <c r="F69" i="1"/>
  <c r="T68" i="1"/>
  <c r="S68" i="1"/>
  <c r="F68" i="1"/>
  <c r="T67" i="1"/>
  <c r="S67" i="1"/>
  <c r="F67" i="1"/>
  <c r="T66" i="1"/>
  <c r="S66" i="1"/>
  <c r="F66" i="1"/>
  <c r="T65" i="1"/>
  <c r="S65" i="1"/>
  <c r="F65" i="1"/>
  <c r="T64" i="1"/>
  <c r="S64" i="1"/>
  <c r="F64" i="1"/>
  <c r="T63" i="1"/>
  <c r="S63" i="1"/>
  <c r="F63" i="1"/>
  <c r="T62" i="1"/>
  <c r="S62" i="1"/>
  <c r="F62" i="1"/>
  <c r="T61" i="1"/>
  <c r="S61" i="1"/>
  <c r="F61" i="1"/>
  <c r="T60" i="1"/>
  <c r="S60" i="1"/>
  <c r="F60" i="1"/>
  <c r="T59" i="1"/>
  <c r="S59" i="1"/>
  <c r="F59" i="1"/>
  <c r="T58" i="1"/>
  <c r="S58" i="1"/>
  <c r="F58" i="1"/>
  <c r="T57" i="1"/>
  <c r="S57" i="1"/>
  <c r="F57" i="1"/>
  <c r="T56" i="1"/>
  <c r="S56" i="1"/>
  <c r="F56" i="1"/>
  <c r="T55" i="1"/>
  <c r="S55" i="1"/>
  <c r="F55" i="1"/>
  <c r="T54" i="1"/>
  <c r="S54" i="1"/>
  <c r="F54" i="1"/>
  <c r="T53" i="1"/>
  <c r="S53" i="1"/>
  <c r="F53" i="1"/>
  <c r="T52" i="1"/>
  <c r="S52" i="1"/>
  <c r="F52" i="1"/>
  <c r="T51" i="1"/>
  <c r="S51" i="1"/>
  <c r="F51" i="1"/>
  <c r="T50" i="1"/>
  <c r="S50" i="1"/>
  <c r="F50" i="1"/>
  <c r="T49" i="1"/>
  <c r="S49" i="1"/>
  <c r="F49" i="1"/>
  <c r="T48" i="1"/>
  <c r="S48" i="1"/>
  <c r="F48" i="1"/>
  <c r="T47" i="1"/>
  <c r="S47" i="1"/>
  <c r="F47" i="1"/>
  <c r="T46" i="1"/>
  <c r="S46" i="1"/>
  <c r="F46" i="1"/>
  <c r="T45" i="1"/>
  <c r="S45" i="1"/>
  <c r="F45" i="1"/>
  <c r="T44" i="1"/>
  <c r="S44" i="1"/>
  <c r="F44" i="1"/>
  <c r="T43" i="1"/>
  <c r="S43" i="1"/>
  <c r="F43" i="1"/>
  <c r="T42" i="1"/>
  <c r="S42" i="1"/>
  <c r="F42" i="1"/>
  <c r="T41" i="1"/>
  <c r="S41" i="1"/>
  <c r="F41" i="1"/>
  <c r="T40" i="1"/>
  <c r="S40" i="1"/>
  <c r="F40" i="1"/>
  <c r="T39" i="1"/>
  <c r="S39" i="1"/>
  <c r="F39" i="1"/>
  <c r="T38" i="1"/>
  <c r="S38" i="1"/>
  <c r="F38" i="1"/>
  <c r="T37" i="1"/>
  <c r="S37" i="1"/>
  <c r="F37" i="1"/>
  <c r="T36" i="1"/>
  <c r="S36" i="1"/>
  <c r="F36" i="1"/>
  <c r="T35" i="1"/>
  <c r="S35" i="1"/>
  <c r="F35" i="1"/>
  <c r="T34" i="1"/>
  <c r="S34" i="1"/>
  <c r="F34" i="1"/>
  <c r="T33" i="1"/>
  <c r="S33" i="1"/>
  <c r="F33" i="1"/>
  <c r="T32" i="1"/>
  <c r="S32" i="1"/>
  <c r="F32" i="1"/>
  <c r="T31" i="1"/>
  <c r="S31" i="1"/>
  <c r="F31" i="1"/>
  <c r="T30" i="1"/>
  <c r="S30" i="1"/>
  <c r="F30" i="1"/>
  <c r="T29" i="1"/>
  <c r="S29" i="1"/>
  <c r="F29" i="1"/>
  <c r="T28" i="1"/>
  <c r="S28" i="1"/>
  <c r="F28" i="1"/>
  <c r="T27" i="1"/>
  <c r="S27" i="1"/>
  <c r="F27" i="1"/>
  <c r="T26" i="1"/>
  <c r="S26" i="1"/>
  <c r="F26" i="1"/>
  <c r="T25" i="1"/>
  <c r="S25" i="1"/>
  <c r="F25" i="1"/>
  <c r="T24" i="1"/>
  <c r="S24" i="1"/>
  <c r="F24" i="1"/>
  <c r="T23" i="1"/>
  <c r="S23" i="1"/>
  <c r="F23" i="1"/>
  <c r="T22" i="1"/>
  <c r="S22" i="1"/>
  <c r="F22" i="1"/>
  <c r="T21" i="1"/>
  <c r="S21" i="1"/>
  <c r="F21" i="1"/>
  <c r="T20" i="1"/>
  <c r="S20" i="1"/>
  <c r="F20" i="1"/>
  <c r="T19" i="1"/>
  <c r="S19" i="1"/>
  <c r="F19" i="1"/>
  <c r="T18" i="1"/>
  <c r="S18" i="1"/>
  <c r="F18" i="1"/>
  <c r="T17" i="1"/>
  <c r="S17" i="1"/>
  <c r="F17" i="1"/>
  <c r="T16" i="1"/>
  <c r="S16" i="1"/>
  <c r="F16" i="1"/>
  <c r="T15" i="1"/>
  <c r="S15" i="1"/>
  <c r="F15" i="1"/>
  <c r="T14" i="1"/>
  <c r="S14" i="1"/>
  <c r="F14" i="1"/>
  <c r="T13" i="1"/>
  <c r="S13" i="1"/>
  <c r="F13" i="1"/>
  <c r="T12" i="1"/>
  <c r="S12" i="1"/>
  <c r="F12" i="1"/>
  <c r="T11" i="1"/>
  <c r="S11" i="1"/>
  <c r="F11" i="1"/>
  <c r="T10" i="1"/>
  <c r="S10" i="1"/>
  <c r="F10" i="1"/>
  <c r="T9" i="1"/>
  <c r="S9" i="1"/>
  <c r="F9" i="1"/>
  <c r="T8" i="1"/>
  <c r="S8" i="1"/>
  <c r="F8" i="1"/>
  <c r="T7" i="1"/>
  <c r="S7" i="1"/>
  <c r="F7" i="1"/>
  <c r="T6" i="1"/>
  <c r="S6" i="1"/>
  <c r="F6" i="1"/>
  <c r="T5" i="1"/>
  <c r="S5" i="1"/>
  <c r="F5" i="1"/>
  <c r="T4" i="1"/>
  <c r="S4" i="1"/>
  <c r="F4" i="1"/>
  <c r="T3" i="1"/>
  <c r="S3" i="1"/>
  <c r="F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</author>
    <author>LENOVO-PC</author>
    <author>Jade Li</author>
  </authors>
  <commentList>
    <comment ref="W20" authorId="0" shapeId="0" xr:uid="{B39F09F9-DDC4-438E-A672-417F9C3E7F5D}">
      <text>
        <r>
          <rPr>
            <sz val="9"/>
            <color indexed="81"/>
            <rFont val="Tahoma"/>
            <family val="2"/>
          </rPr>
          <t xml:space="preserve">No coincide con el de la página web (1960)
</t>
        </r>
      </text>
    </comment>
    <comment ref="G29" authorId="1" shapeId="0" xr:uid="{958210DD-5AB8-4C35-8CBD-C1D8FA61DEFC}">
      <text>
        <r>
          <rPr>
            <b/>
            <sz val="9"/>
            <color indexed="81"/>
            <rFont val="Tahoma"/>
            <family val="2"/>
          </rPr>
          <t>Suspendida por dificultad para acceder al sitio (actividad volcánica)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5" authorId="1" shapeId="0" xr:uid="{244FD5BE-E192-417F-AC71-85152FC821DB}">
      <text>
        <r>
          <rPr>
            <b/>
            <sz val="9"/>
            <color indexed="81"/>
            <rFont val="Tahoma"/>
            <family val="2"/>
          </rPr>
          <t>referencia a la terraza de la alcaldía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73" authorId="1" shapeId="0" xr:uid="{3933DFBB-CEB9-4C73-8FBD-9C43FA5D958E}">
      <text>
        <r>
          <rPr>
            <b/>
            <sz val="9"/>
            <color indexed="81"/>
            <rFont val="Tahoma"/>
            <family val="2"/>
          </rPr>
          <t>referencia a la terraza de la alcaldía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5" authorId="1" shapeId="0" xr:uid="{70945EB5-83DE-4ADA-AEC3-4AF0546C1E08}">
      <text>
        <r>
          <rPr>
            <b/>
            <sz val="9"/>
            <color indexed="81"/>
            <rFont val="Tahoma"/>
            <family val="2"/>
          </rPr>
          <t>desmantelada antes de entrar en funcionamiento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6" authorId="1" shapeId="0" xr:uid="{59A2FB5B-A06E-4029-A5D7-08D70F04C0E8}">
      <text>
        <r>
          <rPr>
            <b/>
            <sz val="9"/>
            <color indexed="81"/>
            <rFont val="Tahoma"/>
            <family val="2"/>
          </rPr>
          <t>cambió de lugar el año 2019, antes en Bomberos Fundadores, por lo que también fue necesario cambiar el nombre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3" authorId="2" shapeId="0" xr:uid="{27910535-29CF-4B4A-B2DB-B0EF29F962B8}">
      <text>
        <r>
          <rPr>
            <sz val="9"/>
            <color indexed="81"/>
            <rFont val="Tahoma"/>
            <family val="2"/>
          </rPr>
          <t>San José, se movió de lugar, no recibimos las nuevas coordenadas para hacer el cambio.</t>
        </r>
      </text>
    </comment>
  </commentList>
</comments>
</file>

<file path=xl/sharedStrings.xml><?xml version="1.0" encoding="utf-8"?>
<sst xmlns="http://schemas.openxmlformats.org/spreadsheetml/2006/main" count="2241" uniqueCount="735">
  <si>
    <t>Conformación códigos</t>
  </si>
  <si>
    <t>NOMBRES</t>
  </si>
  <si>
    <t>Latitud</t>
  </si>
  <si>
    <t>Longitud</t>
  </si>
  <si>
    <t>Departamento</t>
  </si>
  <si>
    <t>Municipio</t>
  </si>
  <si>
    <t>Propietario</t>
  </si>
  <si>
    <t>Tipo estación</t>
  </si>
  <si>
    <t>Consecutivo</t>
  </si>
  <si>
    <t>NOMBRE ANTERIOR</t>
  </si>
  <si>
    <t>NOMBRE CENTRALES IDEA</t>
  </si>
  <si>
    <t>NOMBRE VISIBLE EN CENTRALES IDEA</t>
  </si>
  <si>
    <t>Grados</t>
  </si>
  <si>
    <t>Minutos</t>
  </si>
  <si>
    <t>Segundos</t>
  </si>
  <si>
    <t>Dirección</t>
  </si>
  <si>
    <t>Ubicación</t>
  </si>
  <si>
    <t>Altitud (m.s.n.m.)</t>
  </si>
  <si>
    <t>Fecha de instalación</t>
  </si>
  <si>
    <t>Tipo</t>
  </si>
  <si>
    <t>Red</t>
  </si>
  <si>
    <t>013</t>
  </si>
  <si>
    <t>03</t>
  </si>
  <si>
    <t>01</t>
  </si>
  <si>
    <t>001</t>
  </si>
  <si>
    <t>Aguadas - Comunitaria</t>
  </si>
  <si>
    <t>N</t>
  </si>
  <si>
    <t>W</t>
  </si>
  <si>
    <t>Cuerpo Oficial de Bomberos de Aguadas</t>
  </si>
  <si>
    <t>Aguadas</t>
  </si>
  <si>
    <t>M</t>
  </si>
  <si>
    <t>Corpocaldas</t>
  </si>
  <si>
    <t>Comunitarias</t>
  </si>
  <si>
    <t>02</t>
  </si>
  <si>
    <t>Q. Palogrande - Ruta 30</t>
  </si>
  <si>
    <t>Q. SAN LUÍS RUTA 30</t>
  </si>
  <si>
    <t>Q. San Luis-Ruta 30</t>
  </si>
  <si>
    <t>Lavautos Ruta 30</t>
  </si>
  <si>
    <t>Manizales</t>
  </si>
  <si>
    <t>H</t>
  </si>
  <si>
    <t>UN</t>
  </si>
  <si>
    <t>SAT Deslizamientos</t>
  </si>
  <si>
    <t>08</t>
  </si>
  <si>
    <t>002</t>
  </si>
  <si>
    <t>Emas</t>
  </si>
  <si>
    <t>EMAS</t>
  </si>
  <si>
    <t>Relleno Sanitario La Esmeralda - EMAS S.A E.S.P</t>
  </si>
  <si>
    <t>042</t>
  </si>
  <si>
    <t>Anserma - Comunitaria</t>
  </si>
  <si>
    <t>Cuerpo Oficial de Bomberos de Anserma</t>
  </si>
  <si>
    <t>Anserma</t>
  </si>
  <si>
    <t>003</t>
  </si>
  <si>
    <t>Posgrados</t>
  </si>
  <si>
    <t>POSGRADOS</t>
  </si>
  <si>
    <t>Campus Palogrande, UN - Bloque I</t>
  </si>
  <si>
    <t>004</t>
  </si>
  <si>
    <t>Observatorio Vulcanológico</t>
  </si>
  <si>
    <t>INGEOMINAS</t>
  </si>
  <si>
    <t>Ingeominas</t>
  </si>
  <si>
    <t>Observatorio Vulcanológico y Sismológico Manizales - Barrio Chipre</t>
  </si>
  <si>
    <t>UGR</t>
  </si>
  <si>
    <t>050</t>
  </si>
  <si>
    <t>Aranzazu - Comunitaria</t>
  </si>
  <si>
    <t>Alcaldía de Aranzazu</t>
  </si>
  <si>
    <t>Aranzazu</t>
  </si>
  <si>
    <t>005</t>
  </si>
  <si>
    <t>La Nubia</t>
  </si>
  <si>
    <t>ENEA</t>
  </si>
  <si>
    <t>Enea</t>
  </si>
  <si>
    <t>Campus La Nubia, UN - Bloque Q</t>
  </si>
  <si>
    <t>006</t>
  </si>
  <si>
    <t>Yarumos</t>
  </si>
  <si>
    <t>YARUMOS</t>
  </si>
  <si>
    <t>Centro de Bioinformática y Biología Computacional - BIOS</t>
  </si>
  <si>
    <t>007</t>
  </si>
  <si>
    <t>El Carmen</t>
  </si>
  <si>
    <t>EL CARMEN</t>
  </si>
  <si>
    <t>Centro Integral de Servicios Comunitarios-El Carmen</t>
  </si>
  <si>
    <t>008</t>
  </si>
  <si>
    <t>Aranjuez</t>
  </si>
  <si>
    <t>ARANJUEZ</t>
  </si>
  <si>
    <t>Institución Educativa Aranjuez</t>
  </si>
  <si>
    <t>009</t>
  </si>
  <si>
    <t>Bosques del Norte</t>
  </si>
  <si>
    <t>BOSQUES DEL NORTE</t>
  </si>
  <si>
    <t>Institución Educativa Bosques del Norte</t>
  </si>
  <si>
    <t>010</t>
  </si>
  <si>
    <t>La Palma</t>
  </si>
  <si>
    <t>LA PALMA</t>
  </si>
  <si>
    <t>Hospital Geriátrico San Isidro</t>
  </si>
  <si>
    <t>011</t>
  </si>
  <si>
    <t>Hospital de Caldas</t>
  </si>
  <si>
    <t>HOSPITAL DE CALDAS</t>
  </si>
  <si>
    <t>S.E.S Hospital de Caldas</t>
  </si>
  <si>
    <t>012</t>
  </si>
  <si>
    <t>Milán - Planta Niza</t>
  </si>
  <si>
    <t>NIZA</t>
  </si>
  <si>
    <t>Niza</t>
  </si>
  <si>
    <t>Planta de tratamiento Niza - Aguas de Manizales S.A E.S.P</t>
  </si>
  <si>
    <t>Alcázares</t>
  </si>
  <si>
    <t>ALCÁZARES</t>
  </si>
  <si>
    <t>Instituto de Valoración de Manizales - INVAMA</t>
  </si>
  <si>
    <t>05</t>
  </si>
  <si>
    <t>014</t>
  </si>
  <si>
    <t>Chec - Uribe</t>
  </si>
  <si>
    <t>CHEC- URIBE</t>
  </si>
  <si>
    <t>Chec-Uribe</t>
  </si>
  <si>
    <t>Sede Administrativa Estación Uribe - CHEC S.A. E.S.P</t>
  </si>
  <si>
    <t>CHEC</t>
  </si>
  <si>
    <t>015</t>
  </si>
  <si>
    <t>Q. Olivares - El Popal</t>
  </si>
  <si>
    <t>QUEBRADA OLIVARES- EL POPAL</t>
  </si>
  <si>
    <t>Olivares-El Popal</t>
  </si>
  <si>
    <t>QUEBRADA OLIVARES EL POPAL</t>
  </si>
  <si>
    <t>Bodega El Popal - Aguas de Manizales S.A E.S.P</t>
  </si>
  <si>
    <t>Caldas</t>
  </si>
  <si>
    <t>016</t>
  </si>
  <si>
    <t>Q. Tesorito</t>
  </si>
  <si>
    <t>Q. MANIZALES- TESORITO</t>
  </si>
  <si>
    <t>Quebrada Manizales</t>
  </si>
  <si>
    <t>QUEBRADA TESORITO- QUEBRADA MANIZALES</t>
  </si>
  <si>
    <t>Puente sobre q. Tesorito vía al Magdalena</t>
  </si>
  <si>
    <t>Diciembre de 2010</t>
  </si>
  <si>
    <t>Río Doña Juana</t>
  </si>
  <si>
    <t>RÍO DOÑA JUANA</t>
  </si>
  <si>
    <t>Doña Juana</t>
  </si>
  <si>
    <t>DOÑA JUANA</t>
  </si>
  <si>
    <t>Río Doña Juana Vía Norcasia - La Dorada</t>
  </si>
  <si>
    <t>La Dorada</t>
  </si>
  <si>
    <t>04</t>
  </si>
  <si>
    <t>Río Chinchiná - Cenicafé</t>
  </si>
  <si>
    <t>CENICAFÉ</t>
  </si>
  <si>
    <t>Cenicafé - Sede Administrativa</t>
  </si>
  <si>
    <t>Chinchiná</t>
  </si>
  <si>
    <t>Agosto de 2013</t>
  </si>
  <si>
    <t>UDEGER</t>
  </si>
  <si>
    <t>SAT-UDEGER</t>
  </si>
  <si>
    <t>06</t>
  </si>
  <si>
    <t>017</t>
  </si>
  <si>
    <t>Repetidora Corpocaldas</t>
  </si>
  <si>
    <t>CORPOCALDAS</t>
  </si>
  <si>
    <t>C_Repetidora</t>
  </si>
  <si>
    <t>Edificio Seguros Atlas</t>
  </si>
  <si>
    <t>R</t>
  </si>
  <si>
    <t>018</t>
  </si>
  <si>
    <t>Liceo Isabel La Católica</t>
  </si>
  <si>
    <t>LICEO ISABEL LA CATÓLICA</t>
  </si>
  <si>
    <t>C_Liceo</t>
  </si>
  <si>
    <t>Colegio Isabel La Católica</t>
  </si>
  <si>
    <t>Julio de 2012</t>
  </si>
  <si>
    <t>Santa Isabel P.N.N.N.</t>
  </si>
  <si>
    <t>CISNE</t>
  </si>
  <si>
    <t>C_El Cisne</t>
  </si>
  <si>
    <t>Villamaría</t>
  </si>
  <si>
    <t>Nevados</t>
  </si>
  <si>
    <t>019</t>
  </si>
  <si>
    <t>Gimnasio Campestre La Consolata</t>
  </si>
  <si>
    <t>GIMNASIO CAMPESTRE LA CONSOLATA</t>
  </si>
  <si>
    <t>Alarma Consolata</t>
  </si>
  <si>
    <t>LA CONSOLATA</t>
  </si>
  <si>
    <t>Colegio Gimnasio Campestre La Consolata</t>
  </si>
  <si>
    <t>AS</t>
  </si>
  <si>
    <t>SAT Inundaciones</t>
  </si>
  <si>
    <t>020</t>
  </si>
  <si>
    <t>Entrada a Solferino</t>
  </si>
  <si>
    <t>BENGALA-INVAMA</t>
  </si>
  <si>
    <t>Alarma Solferino-Bengala</t>
  </si>
  <si>
    <t>Avenida El Guamo - entrada barrio Solferino</t>
  </si>
  <si>
    <t>Cumanday P.N.N.N.</t>
  </si>
  <si>
    <t>CUMANDAY P.N.N.N</t>
  </si>
  <si>
    <t>C_Cumanday</t>
  </si>
  <si>
    <t>CUMANDAY</t>
  </si>
  <si>
    <t>021</t>
  </si>
  <si>
    <t>Alto de La Coca</t>
  </si>
  <si>
    <t>ALTO DE LA COCA</t>
  </si>
  <si>
    <t>Alto de la Coca</t>
  </si>
  <si>
    <t>ALTO DE LA COCA RESERVA RÍO BLANCO</t>
  </si>
  <si>
    <t>Alto de La Coca - Reserva Río Blanco</t>
  </si>
  <si>
    <t>Montevideo</t>
  </si>
  <si>
    <t>MONTEVIDEO</t>
  </si>
  <si>
    <t>Tanques Desarenadores Bocatoma Montevideo - CHEC</t>
  </si>
  <si>
    <t>022</t>
  </si>
  <si>
    <t>El Mirador</t>
  </si>
  <si>
    <t>EL MIRADOR</t>
  </si>
  <si>
    <t>EL MIRADOR RESERVA DE RÍO BLANCO</t>
  </si>
  <si>
    <t>El Mirador - Reserva Río Blanco</t>
  </si>
  <si>
    <t>023</t>
  </si>
  <si>
    <t>Finca La Paz</t>
  </si>
  <si>
    <t>FINCA LA PAZ</t>
  </si>
  <si>
    <t>Finca La Paz Km 9 vía al Magdalena</t>
  </si>
  <si>
    <t>024</t>
  </si>
  <si>
    <t>Hacienda Manzanares</t>
  </si>
  <si>
    <t>HACIENDA MANZANARES</t>
  </si>
  <si>
    <t>Hacienda Manzanares (parte alta cuenca Q. Manizales)</t>
  </si>
  <si>
    <t>025</t>
  </si>
  <si>
    <t>Peralonso - Chec</t>
  </si>
  <si>
    <t>PERALONSO-CHEC</t>
  </si>
  <si>
    <t>Peralonso Chec</t>
  </si>
  <si>
    <t>PERALONSO SUBESTACIÓN CHEC</t>
  </si>
  <si>
    <t>Subestación Peralonso CHEC</t>
  </si>
  <si>
    <t>026</t>
  </si>
  <si>
    <t>Q. El Guamo - CDI San Sebastián</t>
  </si>
  <si>
    <t>QUEBRADA EL GUAMO- CDI SAN SEBASTIÁN</t>
  </si>
  <si>
    <t>Q. El Guamo CDI</t>
  </si>
  <si>
    <t>Q. EL GUAMO CDI SAN SEBASTIÁN</t>
  </si>
  <si>
    <t>CDI San sebastían</t>
  </si>
  <si>
    <t>027</t>
  </si>
  <si>
    <t>Q. Guayabal - Recinto del Pensamiento</t>
  </si>
  <si>
    <t>QUEBRADA GUAYABAL- RECINTO DEL PENSAMIENTO</t>
  </si>
  <si>
    <t>Q. Guayabal</t>
  </si>
  <si>
    <t>Q. GUAYABAL RECINTO DEL PENSAMIENTO</t>
  </si>
  <si>
    <t>Recinto del Pensamiento - Sector Auditorio</t>
  </si>
  <si>
    <t>028</t>
  </si>
  <si>
    <t>Q. Manizales - Skinco</t>
  </si>
  <si>
    <t>QUEBRADA MANIZALES- SKINCO/COLOMBIT</t>
  </si>
  <si>
    <t>Q, Manizales-Colombit</t>
  </si>
  <si>
    <t>Q. MANIZALES COLOMBIT</t>
  </si>
  <si>
    <t>Skinco/Colombit - Zona Industrial Juanchito Vía al Magdalena</t>
  </si>
  <si>
    <t>029</t>
  </si>
  <si>
    <t>Q. Olivares - Bocatoma</t>
  </si>
  <si>
    <t>QUEBRADA OLIVARES- BOCATOMA RÍO BLANCO</t>
  </si>
  <si>
    <t>Q. Olivares-B. Rio Blanco</t>
  </si>
  <si>
    <t>QUEBRADA OLIVARES BOCATOMA RÍO BLANCO</t>
  </si>
  <si>
    <t>Bocatoma Reserva Río Blanco - Aguas de Manizales S.A E.S.P</t>
  </si>
  <si>
    <t>030</t>
  </si>
  <si>
    <t>Q. Olivares - Aguas de Manizales</t>
  </si>
  <si>
    <t>Q. OLIVARES- AGUAS DE MANIZALES</t>
  </si>
  <si>
    <t>Q. Olivares Aguas</t>
  </si>
  <si>
    <t>Q. OLIVARES AGUAS DE MANIZALES</t>
  </si>
  <si>
    <t>Aguas de Manizales S.A E.S.P - Sede Administrativa</t>
  </si>
  <si>
    <t>Cuencas</t>
  </si>
  <si>
    <t>031</t>
  </si>
  <si>
    <t>Q. Manzanares - IBC</t>
  </si>
  <si>
    <t>Q. MANZANARES- INDUSTRIAS BÁSICAS DE CALDAS</t>
  </si>
  <si>
    <t>Q. Manzanares</t>
  </si>
  <si>
    <t>Q. MANZANARES</t>
  </si>
  <si>
    <t>Industrias Básicas de Caldas - Sector La Manuela</t>
  </si>
  <si>
    <t>032</t>
  </si>
  <si>
    <t>Q. La Francia - Los Puentes</t>
  </si>
  <si>
    <t>Q. FRANCIA- FINCA LOS PUENTES</t>
  </si>
  <si>
    <t>Q. La Francia</t>
  </si>
  <si>
    <t>Q. LA FRANCIA</t>
  </si>
  <si>
    <t>La Francia - Finca Los Puentes</t>
  </si>
  <si>
    <t>033</t>
  </si>
  <si>
    <t>Q. El Rosario - San Marcos de León</t>
  </si>
  <si>
    <t>Q. EL ROSARIO- SAN MARCOS DE LEÓN</t>
  </si>
  <si>
    <t>Q. El Rosario</t>
  </si>
  <si>
    <t>Q. EL ROSARIO</t>
  </si>
  <si>
    <t>Autopistas del Café - Restaurante San Marcos de León</t>
  </si>
  <si>
    <t>034</t>
  </si>
  <si>
    <t>Q. Las Pavas - Autopistas del Café</t>
  </si>
  <si>
    <t xml:space="preserve">Q. LAS PAVAS- AUTOPISTAS DEL CAFÉ </t>
  </si>
  <si>
    <t>Q. Las Pavas</t>
  </si>
  <si>
    <t xml:space="preserve">Q. LAS PAVAS- AUTOS CAFÉ </t>
  </si>
  <si>
    <t>Autopistas del Café - Peaje Las Pavas</t>
  </si>
  <si>
    <t>035</t>
  </si>
  <si>
    <t>Q. El Bohío</t>
  </si>
  <si>
    <t>Q. EL BOHÍO- EL AGUILA</t>
  </si>
  <si>
    <t>Q. EL Bohio</t>
  </si>
  <si>
    <t>Q. EL BOHÍO ALTO BONITO</t>
  </si>
  <si>
    <t>Vereda El Águila - Vía a Neira</t>
  </si>
  <si>
    <t>036</t>
  </si>
  <si>
    <t>Q. Palogrande - Terminal de Transportes</t>
  </si>
  <si>
    <t>Q. PALOGRANDE- TERMINAL DE TRANSPORTES</t>
  </si>
  <si>
    <t>Q. Palogrande</t>
  </si>
  <si>
    <t>Q. PALOGRANDE TERMINAL DE TRANSPORTES</t>
  </si>
  <si>
    <t>Terminal de Transportes Manizales - Sector Los Cámbulos</t>
  </si>
  <si>
    <t>037</t>
  </si>
  <si>
    <t>Río Chinchiná - Bosque Popular</t>
  </si>
  <si>
    <t>RÍO CHINCHINÁ BOSQUE POPULAR</t>
  </si>
  <si>
    <t>Rio Chinchina</t>
  </si>
  <si>
    <t>RÍO CHINCHINÁ BOSQUE POPULAR EL PRADO</t>
  </si>
  <si>
    <t>Bosque Popular El Prado</t>
  </si>
  <si>
    <t>038</t>
  </si>
  <si>
    <t>Q. El Perro - Expoferias</t>
  </si>
  <si>
    <t>Q. EL PERRO- EXPOFERIAS</t>
  </si>
  <si>
    <t>Q, El Perro</t>
  </si>
  <si>
    <t>Q. EL PERRO EXPOFERIAS</t>
  </si>
  <si>
    <t>Sector Expoferias</t>
  </si>
  <si>
    <t>039</t>
  </si>
  <si>
    <t>Familia Amador - Maltería</t>
  </si>
  <si>
    <t>FAMILIA AMADOR MALTERIA</t>
  </si>
  <si>
    <t>Vía Maltería desviación izquierda 472</t>
  </si>
  <si>
    <t>040</t>
  </si>
  <si>
    <t>Q. Cristales - Valles de La Alhambra</t>
  </si>
  <si>
    <t>Q. CRISTALES- VALLE DE LA ALHAMBRA</t>
  </si>
  <si>
    <t>Q. Cristales</t>
  </si>
  <si>
    <t>Conjunto Cerrado Valles de La Alhambra</t>
  </si>
  <si>
    <t>La Dorada Alcaldía - Comunitaria</t>
  </si>
  <si>
    <t>Alcaldía de La Dorada</t>
  </si>
  <si>
    <t>La Dorada Guarinocito - Comunitaria</t>
  </si>
  <si>
    <t>Policía Nacional Subestación Guarinocito</t>
  </si>
  <si>
    <t>380</t>
  </si>
  <si>
    <t>La Dorada Bomberos - UDEGER</t>
  </si>
  <si>
    <t>Cuerpo de Bomberos Voluntarios de La Dorada</t>
  </si>
  <si>
    <t>La Manuela</t>
  </si>
  <si>
    <t>LA MANUELA</t>
  </si>
  <si>
    <t>Estación de Servicio La Manuela - Troncal de Occidente Km 17.5</t>
  </si>
  <si>
    <t>Junio de 2013</t>
  </si>
  <si>
    <t>041</t>
  </si>
  <si>
    <t>Q. Salinas - Relleno Sanitario Emas</t>
  </si>
  <si>
    <t>Q. SALINAS- RELLENO SANITARIO EMAS</t>
  </si>
  <si>
    <t>Q. Salinas</t>
  </si>
  <si>
    <t>Q. SALINAS RELLENO</t>
  </si>
  <si>
    <t>Relleno Sanitario La Esmeralda - Empresa Metropolitana de Aseo EMAS S.A E.S.P</t>
  </si>
  <si>
    <t>Q. Olivares - Bomberos Voluntarios</t>
  </si>
  <si>
    <t>QUEBRADA OLIVARES- BOMBEROS VOLUNTARIOS</t>
  </si>
  <si>
    <t>Q. Olivares-Bomberos</t>
  </si>
  <si>
    <t>Q. OLIVARES- BOMBEROS</t>
  </si>
  <si>
    <t>Sede Bomberos voluntarios - Av. Kevin Ángel</t>
  </si>
  <si>
    <t>043</t>
  </si>
  <si>
    <t>Escuela de Carabineros</t>
  </si>
  <si>
    <t>ESCUELA DE CARABINEROS ALEJANDRO GUTIERREZ</t>
  </si>
  <si>
    <t>Esc. Carabineros</t>
  </si>
  <si>
    <t>Escuela de Carabineros - La Toscana</t>
  </si>
  <si>
    <t>044</t>
  </si>
  <si>
    <t>Q. Marmato - Planta Chec</t>
  </si>
  <si>
    <t>Q. MARMATO- PLANTA INTERMEDIA CHEC</t>
  </si>
  <si>
    <t>Q. Marmato</t>
  </si>
  <si>
    <t>Q. MARMATO PLANTA CHEC</t>
  </si>
  <si>
    <t>Planta intermedia CHEC</t>
  </si>
  <si>
    <t>045</t>
  </si>
  <si>
    <t>Q. El Guamo - Lavadero Los Puentes</t>
  </si>
  <si>
    <t>QUEBRADA EL GUAMO- LAVADERO LOS PUENTES</t>
  </si>
  <si>
    <t>q. El Guamo -Puentes</t>
  </si>
  <si>
    <t>QUEBRADA EL GUAMO PUENTES</t>
  </si>
  <si>
    <t>Lavadero Los Puentes - Av. Kevin Angel, cruce vía al Guamo</t>
  </si>
  <si>
    <t>046</t>
  </si>
  <si>
    <t>Asunción - Confa</t>
  </si>
  <si>
    <t>ASUNCIÓN - INVAMA</t>
  </si>
  <si>
    <t>Edificio Lotería de Manizales</t>
  </si>
  <si>
    <t>Manzanares</t>
  </si>
  <si>
    <t>VIEJO BASURERO MANZANARES</t>
  </si>
  <si>
    <t>MANZANARES</t>
  </si>
  <si>
    <t>Antiguo botadero de basura</t>
  </si>
  <si>
    <t>Manzanares Alcaldía - Comunitaria</t>
  </si>
  <si>
    <t>Alcaldía de Manzanares</t>
  </si>
  <si>
    <t>Manzanares Aguabonita - Comunitaria</t>
  </si>
  <si>
    <t>Colegio Aguabonita Manzanares</t>
  </si>
  <si>
    <t>433</t>
  </si>
  <si>
    <t>Marquetalia - Alcaldía</t>
  </si>
  <si>
    <t>ALCADIA DE MARQUETALIA</t>
  </si>
  <si>
    <t>Marquetalia</t>
  </si>
  <si>
    <t>Alcaldía de Marquetalia</t>
  </si>
  <si>
    <t>Marulanda - El Páramo</t>
  </si>
  <si>
    <t>MARULANDA - EL PÁRAMO</t>
  </si>
  <si>
    <t>Marulanda</t>
  </si>
  <si>
    <t>MARULANDA</t>
  </si>
  <si>
    <t>Vereda El Páramo</t>
  </si>
  <si>
    <t>047</t>
  </si>
  <si>
    <t>Antenas - Alto del Guamo</t>
  </si>
  <si>
    <t>RED SONORA</t>
  </si>
  <si>
    <t>Red Sonora</t>
  </si>
  <si>
    <t>RED SONORA EL GUAMO</t>
  </si>
  <si>
    <t>Red Sonora - Alto del Guamo</t>
  </si>
  <si>
    <t>048</t>
  </si>
  <si>
    <t>Bomberos Fundadores - SAT</t>
  </si>
  <si>
    <t>BOMBEROS FUNDADORES- SAT</t>
  </si>
  <si>
    <t>Bomberos Fundadores - Centro</t>
  </si>
  <si>
    <t>A</t>
  </si>
  <si>
    <t>Q. Molinos P.N.N.N.</t>
  </si>
  <si>
    <t>MOLINOS</t>
  </si>
  <si>
    <t>C_Molinos</t>
  </si>
  <si>
    <t>MOLINOS P.N.N.N.</t>
  </si>
  <si>
    <t>El Pescador</t>
  </si>
  <si>
    <t>EL PESCADOR</t>
  </si>
  <si>
    <t>Sector El Pescador (arenales) - Antigua vía a Chinchiná</t>
  </si>
  <si>
    <t>Octubre de 2014</t>
  </si>
  <si>
    <t>049</t>
  </si>
  <si>
    <t>Cisco - Bosques del Norte</t>
  </si>
  <si>
    <t>CISCO- BOSQUES DEL NORTE</t>
  </si>
  <si>
    <t>Alarma Cisco Bosques del Norte</t>
  </si>
  <si>
    <t>Centro Integral Comunitario -Ciudadela del Norte</t>
  </si>
  <si>
    <t>Neira - Hogares Juveniles</t>
  </si>
  <si>
    <t xml:space="preserve">HOGARES JUVENILES CAMPESINO- NEIRA </t>
  </si>
  <si>
    <t>C_Neira</t>
  </si>
  <si>
    <t>NEIRA</t>
  </si>
  <si>
    <t>Granjas Juveniles Campesinas</t>
  </si>
  <si>
    <t>Neira</t>
  </si>
  <si>
    <t>Norcasia - Comunitaria</t>
  </si>
  <si>
    <t>Alcaldía de Norcasia</t>
  </si>
  <si>
    <t>Norcasia</t>
  </si>
  <si>
    <t>Q. El Triunfo - Mirador de Villapilar</t>
  </si>
  <si>
    <t>Q. EL TRIUNFO- MIRADOR DE VILLAPILAR</t>
  </si>
  <si>
    <t>Q. El Triunfo</t>
  </si>
  <si>
    <t>Q. EL TRIUNFO MIRADOR</t>
  </si>
  <si>
    <t>Conjunto Cerrado Mirador de Villapilar - Barrio Villapilar</t>
  </si>
  <si>
    <t>051</t>
  </si>
  <si>
    <t>Río Chinchiná - Jardines</t>
  </si>
  <si>
    <t>RÍO CHINCHINÁ JARDINES</t>
  </si>
  <si>
    <t>Crematorio Jardines de La Esperanza - Vía Panamericana</t>
  </si>
  <si>
    <t>052</t>
  </si>
  <si>
    <t>CRUZ ROJA</t>
  </si>
  <si>
    <t>053</t>
  </si>
  <si>
    <t>Repetidora Chipre</t>
  </si>
  <si>
    <t>REPETIDORA CHIPRE</t>
  </si>
  <si>
    <t>TANQUE DE CHIPRE</t>
  </si>
  <si>
    <t>Torre al Cielo - Chipre</t>
  </si>
  <si>
    <t>07</t>
  </si>
  <si>
    <t>054</t>
  </si>
  <si>
    <t>Gobernación</t>
  </si>
  <si>
    <t>GOBERNACIÓN DE CALDAS</t>
  </si>
  <si>
    <t>Gobernación de Caldas (terraza antiguo Edificio de La Licorera)</t>
  </si>
  <si>
    <t>CA</t>
  </si>
  <si>
    <t>Calidad del Aire</t>
  </si>
  <si>
    <t>055</t>
  </si>
  <si>
    <t>Palogrande</t>
  </si>
  <si>
    <t>UN PALOGRANDE</t>
  </si>
  <si>
    <t>UN Sede Palogrande</t>
  </si>
  <si>
    <t>056</t>
  </si>
  <si>
    <t>UN NUBIA</t>
  </si>
  <si>
    <t>Campus La Nubia Universidad Nacional de Colombia Bloque W</t>
  </si>
  <si>
    <t>057</t>
  </si>
  <si>
    <t>Liceo</t>
  </si>
  <si>
    <t>LICEO</t>
  </si>
  <si>
    <t>I. E. Liceo Isabel La Católica</t>
  </si>
  <si>
    <t>058</t>
  </si>
  <si>
    <t>Milán</t>
  </si>
  <si>
    <t>MILÁN</t>
  </si>
  <si>
    <t>Empresa Invermec S. A. - Sector Industrial Barrio Milán</t>
  </si>
  <si>
    <t>Pensilvania - Comunitaria</t>
  </si>
  <si>
    <t>Cuerpo Oficial de Bomberos de Pensilvania</t>
  </si>
  <si>
    <t>Pensilvania</t>
  </si>
  <si>
    <t>541</t>
  </si>
  <si>
    <t>Pensilvania Alcaldía - UDEGER</t>
  </si>
  <si>
    <t>Alcaldía de Pensilvania</t>
  </si>
  <si>
    <t>059</t>
  </si>
  <si>
    <t>Río Chinchiná - Bocatoma Sancancio</t>
  </si>
  <si>
    <t>SUBESTACIÓN SANCANCIO</t>
  </si>
  <si>
    <t>Sancancio</t>
  </si>
  <si>
    <t>Bocatoma Sancancio - Jardines de La Esperanza</t>
  </si>
  <si>
    <t>Q. Nereidas P.N.N.N.</t>
  </si>
  <si>
    <t xml:space="preserve">NEREIDAS </t>
  </si>
  <si>
    <t>C_Nereidas</t>
  </si>
  <si>
    <t>NEREIDAS P.N.N.N.</t>
  </si>
  <si>
    <t>060</t>
  </si>
  <si>
    <t>Central SAT Deslizamientos</t>
  </si>
  <si>
    <t>CENTRAL IDEA</t>
  </si>
  <si>
    <t>Campus Palogrande Universidad Nacional, Bloque J, Museo Samoga</t>
  </si>
  <si>
    <t>C</t>
  </si>
  <si>
    <t>061</t>
  </si>
  <si>
    <t>Central Caldas</t>
  </si>
  <si>
    <t>062</t>
  </si>
  <si>
    <t>Central Nevados</t>
  </si>
  <si>
    <t>063</t>
  </si>
  <si>
    <t>Central SAT Manizales</t>
  </si>
  <si>
    <t>064</t>
  </si>
  <si>
    <t>Central UDEGER</t>
  </si>
  <si>
    <t>065</t>
  </si>
  <si>
    <t>Central Chec</t>
  </si>
  <si>
    <t>066</t>
  </si>
  <si>
    <t>Móvil Gobernación</t>
  </si>
  <si>
    <t>MM</t>
  </si>
  <si>
    <t>067</t>
  </si>
  <si>
    <t>Monumento a Los Colonizadores</t>
  </si>
  <si>
    <t>en la Avenida 12 de octubre, en el Monumento a los Colonizadores de Chipre</t>
  </si>
  <si>
    <t>Junio de 2015</t>
  </si>
  <si>
    <t>SI</t>
  </si>
  <si>
    <t>SISMOLÓGICA</t>
  </si>
  <si>
    <t>068</t>
  </si>
  <si>
    <t>Infimanizales</t>
  </si>
  <si>
    <t>Carrera 21 Nº 29 – 29, junto al CAI en el parqueadero</t>
  </si>
  <si>
    <t xml:space="preserve">Abril de 2015 </t>
  </si>
  <si>
    <t>069</t>
  </si>
  <si>
    <t>Calle 48 Nº 25 – 71, Hospital de Caldas</t>
  </si>
  <si>
    <t>070</t>
  </si>
  <si>
    <t>UNAL Campus Palogrande</t>
  </si>
  <si>
    <t>Parque Zen del Campus Palogrande de la Universidad Nacional de Colombia Sede Manizales, Carrera 27 Nº 64 – 60</t>
  </si>
  <si>
    <t xml:space="preserve">Mayo de 2015 </t>
  </si>
  <si>
    <t>Río Chinchiná - Bocatoma Montevideo</t>
  </si>
  <si>
    <t>SUBESTACIÓN MONTEVIDEO</t>
  </si>
  <si>
    <t>Bocatoma Montevideo</t>
  </si>
  <si>
    <t>071</t>
  </si>
  <si>
    <t>UNAL Campus El Cable</t>
  </si>
  <si>
    <t>edificio nuevo del campus El Cable de la Universidad Nacional de Colombia Sede Manizales, Carrera 23 con Calle 65</t>
  </si>
  <si>
    <t>Mayo de 2015</t>
  </si>
  <si>
    <t>072</t>
  </si>
  <si>
    <t>Parque Palermo</t>
  </si>
  <si>
    <t>Parque de la Calle 68A, junto al CAI de Palermo</t>
  </si>
  <si>
    <t>073</t>
  </si>
  <si>
    <t>Une Telecomunicaciones</t>
  </si>
  <si>
    <t>Carrera 23 Nº 73 – 100, Sede Administrativa de UNE – EPM Telecomunicaciones</t>
  </si>
  <si>
    <t>074</t>
  </si>
  <si>
    <t>Planta Niza</t>
  </si>
  <si>
    <t>Planta Niza sector Cerro de Oro, Aguas de Manizales</t>
  </si>
  <si>
    <t>075</t>
  </si>
  <si>
    <t>Universidad de Manizales</t>
  </si>
  <si>
    <t>Carrera 9 No 19-03</t>
  </si>
  <si>
    <t>Río Rioclaro P.N.N.N.</t>
  </si>
  <si>
    <t>RÍO RIOCLARO P.N.N.N</t>
  </si>
  <si>
    <t>C_Rio Claro</t>
  </si>
  <si>
    <t>RIOCLARO P.N.N.N.</t>
  </si>
  <si>
    <t>Río Rioclaro - La Guayana</t>
  </si>
  <si>
    <t>RÍO RIOCLARO</t>
  </si>
  <si>
    <t>C_Rio Claro guayana</t>
  </si>
  <si>
    <t>RÍO RIOCLARO LA GUAYANA</t>
  </si>
  <si>
    <t>Río Rioclaro</t>
  </si>
  <si>
    <t xml:space="preserve">Villamaría - Hospital </t>
  </si>
  <si>
    <t>HOSPITAL VILLAMARÍA</t>
  </si>
  <si>
    <t xml:space="preserve">Hospital Villamaría </t>
  </si>
  <si>
    <t>VILLAMARÍA</t>
  </si>
  <si>
    <t>Hospital San Antonio</t>
  </si>
  <si>
    <t>076</t>
  </si>
  <si>
    <t>UNAL Campus La Nubia</t>
  </si>
  <si>
    <t>Campus La Nubia Universidad Nacional de Colombia sede Manizales, Bloque U</t>
  </si>
  <si>
    <t>077</t>
  </si>
  <si>
    <t xml:space="preserve">Est-01-Jardín Botánico </t>
  </si>
  <si>
    <t>Universidad de Caldas</t>
  </si>
  <si>
    <t>F</t>
  </si>
  <si>
    <t>Freatimétrica</t>
  </si>
  <si>
    <t>078</t>
  </si>
  <si>
    <t xml:space="preserve">Est-02-Velódromo </t>
  </si>
  <si>
    <t>079</t>
  </si>
  <si>
    <t xml:space="preserve">Est-03-Avenida Paralela </t>
  </si>
  <si>
    <t>Avenida Paralela Calle 58</t>
  </si>
  <si>
    <t>080</t>
  </si>
  <si>
    <t>Est-04-Parque de La Estrella</t>
  </si>
  <si>
    <t>Parque de La Estrella</t>
  </si>
  <si>
    <t>081</t>
  </si>
  <si>
    <t>Est-05-Auditorio UN</t>
  </si>
  <si>
    <t>Auditorio Universidad Nacional - Bloque K</t>
  </si>
  <si>
    <t>Río Campoalegre - Tarapacá</t>
  </si>
  <si>
    <t>SUBESTACIÓN CAMPOALEGRE</t>
  </si>
  <si>
    <t>Campoalegre</t>
  </si>
  <si>
    <t>Bocatoma Campoalegre</t>
  </si>
  <si>
    <t>082</t>
  </si>
  <si>
    <t>Est-06-Patinódromo UDP</t>
  </si>
  <si>
    <t>Patinódromo Unidad Deportiva Palogrande</t>
  </si>
  <si>
    <t>083</t>
  </si>
  <si>
    <t>Pal-01-Conexión Palermo - Fátima</t>
  </si>
  <si>
    <t>Conexión Palermo - Fátima</t>
  </si>
  <si>
    <t>084</t>
  </si>
  <si>
    <t>Pal-02-Biblioteca Salmona</t>
  </si>
  <si>
    <t>Biblioteca Salmona Universidad de Caldas</t>
  </si>
  <si>
    <t>Repetidora El Recreo</t>
  </si>
  <si>
    <t>EL RECREO</t>
  </si>
  <si>
    <t>Rep. El Recreo</t>
  </si>
  <si>
    <t>Cerro El Recreo</t>
  </si>
  <si>
    <t>Río Campoalegre - Ínsula</t>
  </si>
  <si>
    <t>SUBESTACIÓN LA ESMERALDA</t>
  </si>
  <si>
    <t>Esmeralda</t>
  </si>
  <si>
    <t>Bocatoma La Esmeralda</t>
  </si>
  <si>
    <t>Palestina</t>
  </si>
  <si>
    <t>Río San Francisco</t>
  </si>
  <si>
    <t xml:space="preserve">SUBESTACIÓN SAN FRANCISCO </t>
  </si>
  <si>
    <t>San Francisco</t>
  </si>
  <si>
    <t>SUBESTACIÓN SAN FRANCISCO</t>
  </si>
  <si>
    <t>Bocatoma San Francisco</t>
  </si>
  <si>
    <t>Q. La Estrella</t>
  </si>
  <si>
    <t>SUBESTACIÓN LA ESTRELLA</t>
  </si>
  <si>
    <t>La Estrella</t>
  </si>
  <si>
    <t>Bocatoma La Estrella</t>
  </si>
  <si>
    <t>Río Chinchiná - El Bosque</t>
  </si>
  <si>
    <t>RÍO CHINCHINÁ EL BOSQUE</t>
  </si>
  <si>
    <t>Finca El Bosque</t>
  </si>
  <si>
    <t>085</t>
  </si>
  <si>
    <t>Pal-03-Parque de Las Garzas</t>
  </si>
  <si>
    <t>Parque de las Garzas</t>
  </si>
  <si>
    <t>086</t>
  </si>
  <si>
    <t>Pal-04-Cancha La Italia</t>
  </si>
  <si>
    <t>Cancha de La Italia</t>
  </si>
  <si>
    <t>Río Rioclaro - La Batea</t>
  </si>
  <si>
    <t>RÍO RIOCLARO LA BATEA</t>
  </si>
  <si>
    <t>Finca El Silencio - Vereda La Batea</t>
  </si>
  <si>
    <t>087</t>
  </si>
  <si>
    <t>Pal-05-CAI de Palermo</t>
  </si>
  <si>
    <t>CAI de Palermo</t>
  </si>
  <si>
    <t>171740302009</t>
  </si>
  <si>
    <t>Q. El Rosario - Autopistas</t>
  </si>
  <si>
    <t>Q. ROSARIO AUTOPISTAS</t>
  </si>
  <si>
    <t>q.rosario</t>
  </si>
  <si>
    <t>Puente Q. El Rosario - desembocadura al Río Chinchiná</t>
  </si>
  <si>
    <t>Río Pácora</t>
  </si>
  <si>
    <t>RÍO PÁCORA</t>
  </si>
  <si>
    <t>Pacora</t>
  </si>
  <si>
    <t>PÁCORA</t>
  </si>
  <si>
    <t>Unión Río Pácora - Río San Antonio</t>
  </si>
  <si>
    <t>Pácora</t>
  </si>
  <si>
    <t>Río Pensilvania - Microcentral</t>
  </si>
  <si>
    <t>RÍO PENSILVANIA</t>
  </si>
  <si>
    <t>PENSILVANIA</t>
  </si>
  <si>
    <t>Granja San José - Central Hidroeléctrica</t>
  </si>
  <si>
    <t>Río Pozo</t>
  </si>
  <si>
    <t>RÍO POZO</t>
  </si>
  <si>
    <t>Rio Pozo</t>
  </si>
  <si>
    <t>Vía La Merced - Pácora</t>
  </si>
  <si>
    <t>Rioclaro</t>
  </si>
  <si>
    <t>RIOCLARO</t>
  </si>
  <si>
    <t>Vereda Río Claro Viejo</t>
  </si>
  <si>
    <t>El Destierro</t>
  </si>
  <si>
    <t>EL DESTIERRO</t>
  </si>
  <si>
    <t>Finca El Destierro</t>
  </si>
  <si>
    <t>Molinos</t>
  </si>
  <si>
    <t>Barrio Molinos - Villamaría</t>
  </si>
  <si>
    <t>Río Risaralda - La Palmera</t>
  </si>
  <si>
    <t>RÍO RISARALDA- LA PALMERA</t>
  </si>
  <si>
    <t>Rio Risaralda</t>
  </si>
  <si>
    <t>RIO RISARALDA</t>
  </si>
  <si>
    <t>Puente río Risaralda - Camping La Palmera</t>
  </si>
  <si>
    <t>Viterbo</t>
  </si>
  <si>
    <t>174</t>
  </si>
  <si>
    <t>Chinchiná Bomberos - UDEGER</t>
  </si>
  <si>
    <t>Cuerpo Oficial de Bomberos Chinchiná</t>
  </si>
  <si>
    <t>Río Santo Domingo - Manzanares</t>
  </si>
  <si>
    <t>RÍO SANTO DOMINGO</t>
  </si>
  <si>
    <t>Sto. Domingo</t>
  </si>
  <si>
    <t>SANTO DOMINGO</t>
  </si>
  <si>
    <t>Finca Los Naranjos - Vereda Llanadas</t>
  </si>
  <si>
    <t>Río Supía - Los Piononos</t>
  </si>
  <si>
    <t>RÍO SUPÍA- LOS PIONONOS</t>
  </si>
  <si>
    <t>Supía 2</t>
  </si>
  <si>
    <t>SUPÍA- PIONONOS</t>
  </si>
  <si>
    <t>Río Supía - Vía Medellín</t>
  </si>
  <si>
    <t>Supía</t>
  </si>
  <si>
    <t>Río Supía - Supía</t>
  </si>
  <si>
    <t>RÍO SUPÍA- PUEBLO</t>
  </si>
  <si>
    <t>C_Supia</t>
  </si>
  <si>
    <t>SUPÍA- PUEBLO</t>
  </si>
  <si>
    <t>Río Supía - Cabecera Municipal</t>
  </si>
  <si>
    <t>Río Tapias</t>
  </si>
  <si>
    <t>UNIÓN RÍOS TAPIAS-TAREAS</t>
  </si>
  <si>
    <t>Juntas</t>
  </si>
  <si>
    <t>Unión Río Tapias - Río Tareas</t>
  </si>
  <si>
    <t>Q. Nereidas - Chec</t>
  </si>
  <si>
    <t>Q. NEREIDAS- CHEC</t>
  </si>
  <si>
    <t>C_Q.Nereidras</t>
  </si>
  <si>
    <t>QUEBRADA NEREIDAS-CHEC</t>
  </si>
  <si>
    <t>Salamina - Chec</t>
  </si>
  <si>
    <t>SALAMINA</t>
  </si>
  <si>
    <t>Salamina</t>
  </si>
  <si>
    <t>Subestación Hidroeléctrica CHEC S. E.S.P</t>
  </si>
  <si>
    <t>Salamina - Comunitaria</t>
  </si>
  <si>
    <t>Cuerpo Oficial de Bomberos de Salamina</t>
  </si>
  <si>
    <t>San José</t>
  </si>
  <si>
    <t>SAN JOSÉ</t>
  </si>
  <si>
    <t>Rep. San jose</t>
  </si>
  <si>
    <t>Centro Educativo Santa Teresita</t>
  </si>
  <si>
    <t>Pirineos - Chec</t>
  </si>
  <si>
    <t>PIRINEOS</t>
  </si>
  <si>
    <t>C_Pirineos</t>
  </si>
  <si>
    <t>Pirineos</t>
  </si>
  <si>
    <t>Santágueda</t>
  </si>
  <si>
    <t>SANTÁGUEDA</t>
  </si>
  <si>
    <t>088</t>
  </si>
  <si>
    <t>Pal-06-Escuela de Enfermería</t>
  </si>
  <si>
    <t>Escuela Nacional de Auxiliares de Enfermería - ENAE</t>
  </si>
  <si>
    <t>089</t>
  </si>
  <si>
    <t>Maltería</t>
  </si>
  <si>
    <t>MALTERÍA</t>
  </si>
  <si>
    <t>Empresa Isopor, en este lugar también se encuentran las empresas: Lempaco, Cooporecal.</t>
  </si>
  <si>
    <t>090</t>
  </si>
  <si>
    <t>Río Guacaica - Chec</t>
  </si>
  <si>
    <t>RÍO GUACAICA-CHEC</t>
  </si>
  <si>
    <t>C_Guacaica_Chec</t>
  </si>
  <si>
    <t>GUACAICA-CHEC</t>
  </si>
  <si>
    <t>Subestación Guacaica CHEC, vía Manizales- Neira, sector Maracas</t>
  </si>
  <si>
    <t>091</t>
  </si>
  <si>
    <t>Río Guacaica - El Jordan</t>
  </si>
  <si>
    <t>RÍO GUACAICA- LOS NARANJOS</t>
  </si>
  <si>
    <t>guacaica_naranjos</t>
  </si>
  <si>
    <t>GUACAICA-NARANJOS</t>
  </si>
  <si>
    <t>Predios de la Comercializadora El Jordan</t>
  </si>
  <si>
    <t>092</t>
  </si>
  <si>
    <t>Río Guacaica - Bocatoma</t>
  </si>
  <si>
    <t>SUBESTACIÓN GUACAICA</t>
  </si>
  <si>
    <t>Guacaica_Bocatoma</t>
  </si>
  <si>
    <t>Bocatoma Guacaica</t>
  </si>
  <si>
    <t>Victoria - Comunitaria</t>
  </si>
  <si>
    <t>Victoria</t>
  </si>
  <si>
    <t>Victoria Cañaveral - Comunitaria</t>
  </si>
  <si>
    <t>Colegio Cañaveral municipio de Victoria</t>
  </si>
  <si>
    <t>Río Chinchiná - Bocatoma Municipal</t>
  </si>
  <si>
    <t>SUBESTACIÓN MUNICIPAL</t>
  </si>
  <si>
    <t>Municipal</t>
  </si>
  <si>
    <t>Bocatoma Municipal Villamaría</t>
  </si>
  <si>
    <t>873</t>
  </si>
  <si>
    <t>Villamaría Alcaldía - UDEGER</t>
  </si>
  <si>
    <t>Alcaldía de Villamaría</t>
  </si>
  <si>
    <t>Viterbo - Comunitaria</t>
  </si>
  <si>
    <t>Bomberos Voluntarios de Viterbo</t>
  </si>
  <si>
    <t>Alto Castillo</t>
  </si>
  <si>
    <t>Vereda Alto Castillo - Vilamaría</t>
  </si>
  <si>
    <t>093</t>
  </si>
  <si>
    <t>Gobernación de Caldas - UDEGER</t>
  </si>
  <si>
    <t>Gobernación de Caldas antiguo edificio de la Licorera</t>
  </si>
  <si>
    <t>524</t>
  </si>
  <si>
    <t>Palestina Bomberos - UDEGER</t>
  </si>
  <si>
    <t>Cuerpo Oficial de Bomberos de Palestina</t>
  </si>
  <si>
    <t>Belalcázar Alcaldía - UDEGER</t>
  </si>
  <si>
    <t>Alcaldía de Belalcázar</t>
  </si>
  <si>
    <t>Belalcázar</t>
  </si>
  <si>
    <t>877</t>
  </si>
  <si>
    <t>Viterbo Alcaldía - UDEGER</t>
  </si>
  <si>
    <t>Alcaldía de Viterbo</t>
  </si>
  <si>
    <t>616</t>
  </si>
  <si>
    <t>Risaralda Alcadía - UDEGER</t>
  </si>
  <si>
    <t>Alcaldía de Risaralda</t>
  </si>
  <si>
    <t>Risaralda</t>
  </si>
  <si>
    <t>614</t>
  </si>
  <si>
    <t>Riosucio Bomberos - UDEGER</t>
  </si>
  <si>
    <t>Cuerpo Oficial de Bomberos de Riosucio</t>
  </si>
  <si>
    <t>Riosucio</t>
  </si>
  <si>
    <t>388</t>
  </si>
  <si>
    <t>La Merced Bomberos - UDEGER</t>
  </si>
  <si>
    <t>Cuerpo de Bomberos Voluntarios de La Merced</t>
  </si>
  <si>
    <t>La Merced</t>
  </si>
  <si>
    <t>272</t>
  </si>
  <si>
    <t>Filadelfia Bomberos - UDEGER</t>
  </si>
  <si>
    <t>Cuerpo Oficial de Bomberos de Filadelfia</t>
  </si>
  <si>
    <t>Filadelfia</t>
  </si>
  <si>
    <t>662</t>
  </si>
  <si>
    <t>Samaná Alcaldía - UDEGER</t>
  </si>
  <si>
    <t>Alcaldía de Samaná</t>
  </si>
  <si>
    <t>Samaná</t>
  </si>
  <si>
    <t>495</t>
  </si>
  <si>
    <t>Norcasia Alcaldía - UDEGER</t>
  </si>
  <si>
    <t>444</t>
  </si>
  <si>
    <t>Marquetalia - Comunitaria</t>
  </si>
  <si>
    <t>Código estación</t>
  </si>
  <si>
    <t>Nombre actual estación</t>
  </si>
  <si>
    <t>Cruz Roja - UDEGER</t>
  </si>
  <si>
    <t>5° 3' 3.8'' N</t>
  </si>
  <si>
    <t>75° 28' 55.39'' W</t>
  </si>
  <si>
    <t>Cruz Roja Colombiana - Seccional Caldas</t>
  </si>
  <si>
    <t>Cuerpo de Bomberos Voluntarios de Marquetalia</t>
  </si>
  <si>
    <t>09</t>
  </si>
  <si>
    <t>Manzanares Alcaldía - UDEGER</t>
  </si>
  <si>
    <t>Alcaldía de Victoria</t>
  </si>
  <si>
    <t>Nevado Santa Isabel - P.N.N.N.</t>
  </si>
  <si>
    <t>P.N.N.N. por la vía antígua de Villamaría</t>
  </si>
  <si>
    <t>Río Rioclaro - P.N.N.N.</t>
  </si>
  <si>
    <t>Q. Nereidas - P.N.N.N.</t>
  </si>
  <si>
    <t>Nevado del Ruiz - P.N.N.N.</t>
  </si>
  <si>
    <t>Q. Molinos - P.N.N.N.</t>
  </si>
  <si>
    <t>Terraza Centro Comercial Dorada Plaza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</si>
</sst>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49" fontId="2" fillId="0" borderId="6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5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top" wrapText="1"/>
    </xf>
    <xf numFmtId="1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top" wrapText="1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87C6-4043-4559-A3BF-F7125F2F52CF}">
  <sheetPr filterMode="1"/>
  <dimension ref="A1:AD468"/>
  <sheetViews>
    <sheetView tabSelected="1" topLeftCell="N1" zoomScaleNormal="100" workbookViewId="0">
      <pane ySplit="2" topLeftCell="A3" activePane="bottomLeft" state="frozen"/>
      <selection activeCell="A3" sqref="A3"/>
      <selection pane="bottomLeft" activeCell="A3" sqref="A3:AA167"/>
    </sheetView>
  </sheetViews>
  <sheetFormatPr baseColWidth="10" defaultColWidth="11.44140625" defaultRowHeight="12.9" customHeight="1" x14ac:dyDescent="0.3"/>
  <cols>
    <col min="1" max="4" width="5.33203125" style="10" customWidth="1"/>
    <col min="5" max="5" width="5.33203125" style="15" customWidth="1"/>
    <col min="6" max="6" width="12.6640625" style="10" customWidth="1"/>
    <col min="7" max="7" width="35.88671875" style="18" bestFit="1" customWidth="1"/>
    <col min="8" max="8" width="40.33203125" style="10" hidden="1" customWidth="1"/>
    <col min="9" max="9" width="24.6640625" style="19" hidden="1" customWidth="1"/>
    <col min="10" max="10" width="36" style="19" hidden="1" customWidth="1"/>
    <col min="11" max="13" width="4.6640625" style="10" customWidth="1"/>
    <col min="14" max="14" width="3.6640625" style="10" customWidth="1"/>
    <col min="15" max="17" width="4.6640625" style="10" customWidth="1"/>
    <col min="18" max="18" width="3.6640625" style="10" customWidth="1"/>
    <col min="19" max="20" width="12.6640625" style="10" customWidth="1"/>
    <col min="21" max="21" width="82.44140625" style="10" bestFit="1" customWidth="1"/>
    <col min="22" max="22" width="13" style="10" bestFit="1" customWidth="1"/>
    <col min="23" max="23" width="9.88671875" style="10" customWidth="1"/>
    <col min="24" max="24" width="16.33203125" style="21" bestFit="1" customWidth="1"/>
    <col min="25" max="25" width="5.6640625" style="10" customWidth="1"/>
    <col min="26" max="26" width="16.6640625" style="10" bestFit="1" customWidth="1"/>
    <col min="27" max="27" width="14.33203125" style="10" bestFit="1" customWidth="1"/>
    <col min="28" max="29" width="11.44140625" style="1"/>
    <col min="30" max="16384" width="11.44140625" style="10"/>
  </cols>
  <sheetData>
    <row r="1" spans="1:29" s="1" customFormat="1" ht="15.6" x14ac:dyDescent="0.3">
      <c r="A1" s="81" t="s">
        <v>0</v>
      </c>
      <c r="B1" s="82"/>
      <c r="C1" s="82"/>
      <c r="D1" s="82"/>
      <c r="E1" s="83"/>
      <c r="F1" s="88" t="s">
        <v>718</v>
      </c>
      <c r="G1" s="84" t="s">
        <v>1</v>
      </c>
      <c r="H1" s="85"/>
      <c r="I1" s="85"/>
      <c r="J1" s="86"/>
      <c r="K1" s="81" t="s">
        <v>2</v>
      </c>
      <c r="L1" s="82"/>
      <c r="M1" s="82"/>
      <c r="N1" s="83"/>
      <c r="O1" s="87" t="s">
        <v>3</v>
      </c>
      <c r="P1" s="82"/>
      <c r="Q1" s="82"/>
      <c r="R1" s="83"/>
      <c r="S1" s="79" t="s">
        <v>2</v>
      </c>
      <c r="T1" s="79" t="s">
        <v>3</v>
      </c>
      <c r="U1" s="90" t="s">
        <v>16</v>
      </c>
      <c r="V1" s="90" t="s">
        <v>5</v>
      </c>
      <c r="W1" s="90" t="s">
        <v>17</v>
      </c>
      <c r="X1" s="90" t="s">
        <v>18</v>
      </c>
      <c r="Y1" s="90" t="s">
        <v>19</v>
      </c>
      <c r="Z1" s="90" t="s">
        <v>6</v>
      </c>
      <c r="AA1" s="90" t="s">
        <v>20</v>
      </c>
    </row>
    <row r="2" spans="1:29" s="4" customFormat="1" ht="55.5" customHeight="1" x14ac:dyDescent="0.3">
      <c r="A2" s="24" t="s">
        <v>4</v>
      </c>
      <c r="B2" s="2" t="s">
        <v>5</v>
      </c>
      <c r="C2" s="2" t="s">
        <v>6</v>
      </c>
      <c r="D2" s="2" t="s">
        <v>7</v>
      </c>
      <c r="E2" s="25" t="s">
        <v>8</v>
      </c>
      <c r="F2" s="89"/>
      <c r="G2" s="35" t="s">
        <v>719</v>
      </c>
      <c r="H2" s="22" t="s">
        <v>9</v>
      </c>
      <c r="I2" s="3" t="s">
        <v>10</v>
      </c>
      <c r="J2" s="40" t="s">
        <v>11</v>
      </c>
      <c r="K2" s="24" t="s">
        <v>12</v>
      </c>
      <c r="L2" s="2" t="s">
        <v>13</v>
      </c>
      <c r="M2" s="2" t="s">
        <v>14</v>
      </c>
      <c r="N2" s="45" t="s">
        <v>15</v>
      </c>
      <c r="O2" s="24" t="s">
        <v>12</v>
      </c>
      <c r="P2" s="2" t="s">
        <v>13</v>
      </c>
      <c r="Q2" s="2" t="s">
        <v>14</v>
      </c>
      <c r="R2" s="45" t="s">
        <v>15</v>
      </c>
      <c r="S2" s="80"/>
      <c r="T2" s="80"/>
      <c r="U2" s="91"/>
      <c r="V2" s="91"/>
      <c r="W2" s="91"/>
      <c r="X2" s="91"/>
      <c r="Y2" s="91"/>
      <c r="Z2" s="91"/>
      <c r="AA2" s="91"/>
    </row>
    <row r="3" spans="1:29" ht="12.9" customHeight="1" x14ac:dyDescent="0.3">
      <c r="A3" s="26">
        <v>17</v>
      </c>
      <c r="B3" s="5" t="s">
        <v>21</v>
      </c>
      <c r="C3" s="5" t="s">
        <v>22</v>
      </c>
      <c r="D3" s="5" t="s">
        <v>23</v>
      </c>
      <c r="E3" s="27" t="s">
        <v>24</v>
      </c>
      <c r="F3" s="29" t="str">
        <f t="shared" ref="F3:F34" si="0">+CONCATENATE(A3,B3,C3,D3,E3)</f>
        <v>170130301001</v>
      </c>
      <c r="G3" s="36" t="s">
        <v>25</v>
      </c>
      <c r="H3" s="31"/>
      <c r="I3" s="8"/>
      <c r="J3" s="41"/>
      <c r="K3" s="46">
        <v>5</v>
      </c>
      <c r="L3" s="6">
        <v>36</v>
      </c>
      <c r="M3" s="9">
        <v>13.18</v>
      </c>
      <c r="N3" s="27" t="s">
        <v>26</v>
      </c>
      <c r="O3" s="54">
        <v>75</v>
      </c>
      <c r="P3" s="6">
        <v>27</v>
      </c>
      <c r="Q3" s="9">
        <v>3.21</v>
      </c>
      <c r="R3" s="47" t="s">
        <v>27</v>
      </c>
      <c r="S3" s="57" t="str">
        <f t="shared" ref="S3:S34" si="1">+CONCATENATE(K3,"° ",L3,"' ",M3,"'' ",N3)</f>
        <v>5° 36' 13,18'' N</v>
      </c>
      <c r="T3" s="57" t="str">
        <f t="shared" ref="T3:T34" si="2">+CONCATENATE(O3,"° ",P3,"' ",Q3,"'' ",R3)</f>
        <v>75° 27' 3,21'' W</v>
      </c>
      <c r="U3" s="59" t="s">
        <v>28</v>
      </c>
      <c r="V3" s="36" t="s">
        <v>29</v>
      </c>
      <c r="W3" s="60">
        <v>2173</v>
      </c>
      <c r="X3" s="60">
        <v>2015</v>
      </c>
      <c r="Y3" s="57" t="s">
        <v>30</v>
      </c>
      <c r="Z3" s="57" t="s">
        <v>31</v>
      </c>
      <c r="AA3" s="57" t="s">
        <v>32</v>
      </c>
      <c r="AB3" s="10"/>
      <c r="AC3" s="10"/>
    </row>
    <row r="4" spans="1:29" ht="12.9" hidden="1" customHeight="1" x14ac:dyDescent="0.3">
      <c r="A4" s="28">
        <v>17</v>
      </c>
      <c r="B4" s="5" t="s">
        <v>24</v>
      </c>
      <c r="C4" s="5" t="s">
        <v>33</v>
      </c>
      <c r="D4" s="5" t="s">
        <v>33</v>
      </c>
      <c r="E4" s="27" t="s">
        <v>24</v>
      </c>
      <c r="F4" s="29" t="str">
        <f t="shared" si="0"/>
        <v>170010202001</v>
      </c>
      <c r="G4" s="36" t="s">
        <v>34</v>
      </c>
      <c r="H4" s="31" t="s">
        <v>35</v>
      </c>
      <c r="I4" s="8" t="s">
        <v>36</v>
      </c>
      <c r="J4" s="41" t="s">
        <v>35</v>
      </c>
      <c r="K4" s="48">
        <v>5</v>
      </c>
      <c r="L4" s="11">
        <v>3</v>
      </c>
      <c r="M4" s="9">
        <v>20.52</v>
      </c>
      <c r="N4" s="49" t="s">
        <v>26</v>
      </c>
      <c r="O4" s="55">
        <v>75</v>
      </c>
      <c r="P4" s="11">
        <v>30</v>
      </c>
      <c r="Q4" s="9">
        <v>2.88</v>
      </c>
      <c r="R4" s="47" t="s">
        <v>27</v>
      </c>
      <c r="S4" s="57" t="str">
        <f t="shared" si="1"/>
        <v>5° 3' 20,52'' N</v>
      </c>
      <c r="T4" s="57" t="str">
        <f t="shared" si="2"/>
        <v>75° 30' 2,88'' W</v>
      </c>
      <c r="U4" s="39" t="s">
        <v>37</v>
      </c>
      <c r="V4" s="39" t="s">
        <v>38</v>
      </c>
      <c r="W4" s="61">
        <v>2014</v>
      </c>
      <c r="X4" s="62">
        <v>39783</v>
      </c>
      <c r="Y4" s="57" t="s">
        <v>39</v>
      </c>
      <c r="Z4" s="57" t="s">
        <v>40</v>
      </c>
      <c r="AA4" s="57" t="s">
        <v>41</v>
      </c>
      <c r="AB4" s="10"/>
      <c r="AC4" s="10"/>
    </row>
    <row r="5" spans="1:29" ht="12.9" hidden="1" customHeight="1" x14ac:dyDescent="0.3">
      <c r="A5" s="28">
        <v>17</v>
      </c>
      <c r="B5" s="5" t="s">
        <v>24</v>
      </c>
      <c r="C5" s="5" t="s">
        <v>42</v>
      </c>
      <c r="D5" s="5" t="s">
        <v>23</v>
      </c>
      <c r="E5" s="27" t="s">
        <v>43</v>
      </c>
      <c r="F5" s="29" t="str">
        <f t="shared" si="0"/>
        <v>170010801002</v>
      </c>
      <c r="G5" s="36" t="s">
        <v>44</v>
      </c>
      <c r="H5" s="31" t="s">
        <v>45</v>
      </c>
      <c r="I5" s="8" t="s">
        <v>44</v>
      </c>
      <c r="J5" s="41" t="s">
        <v>45</v>
      </c>
      <c r="K5" s="48">
        <v>5</v>
      </c>
      <c r="L5" s="11">
        <v>4</v>
      </c>
      <c r="M5" s="9">
        <v>50.16</v>
      </c>
      <c r="N5" s="49" t="s">
        <v>26</v>
      </c>
      <c r="O5" s="55">
        <v>75</v>
      </c>
      <c r="P5" s="11">
        <v>30</v>
      </c>
      <c r="Q5" s="9">
        <v>28.08</v>
      </c>
      <c r="R5" s="49" t="s">
        <v>27</v>
      </c>
      <c r="S5" s="57" t="str">
        <f t="shared" si="1"/>
        <v>5° 4' 50,16'' N</v>
      </c>
      <c r="T5" s="57" t="str">
        <f t="shared" si="2"/>
        <v>75° 30' 28,08'' W</v>
      </c>
      <c r="U5" s="39" t="s">
        <v>46</v>
      </c>
      <c r="V5" s="39" t="s">
        <v>38</v>
      </c>
      <c r="W5" s="61">
        <v>2060</v>
      </c>
      <c r="X5" s="62">
        <v>35643</v>
      </c>
      <c r="Y5" s="57" t="s">
        <v>30</v>
      </c>
      <c r="Z5" s="57" t="s">
        <v>45</v>
      </c>
      <c r="AA5" s="57" t="s">
        <v>41</v>
      </c>
      <c r="AB5" s="10"/>
      <c r="AC5" s="10"/>
    </row>
    <row r="6" spans="1:29" s="1" customFormat="1" ht="12.9" customHeight="1" x14ac:dyDescent="0.3">
      <c r="A6" s="26">
        <v>17</v>
      </c>
      <c r="B6" s="5" t="s">
        <v>47</v>
      </c>
      <c r="C6" s="5" t="s">
        <v>22</v>
      </c>
      <c r="D6" s="5" t="s">
        <v>23</v>
      </c>
      <c r="E6" s="27" t="s">
        <v>24</v>
      </c>
      <c r="F6" s="29" t="str">
        <f t="shared" si="0"/>
        <v>170420301001</v>
      </c>
      <c r="G6" s="36" t="s">
        <v>48</v>
      </c>
      <c r="H6" s="31"/>
      <c r="I6" s="8"/>
      <c r="J6" s="41"/>
      <c r="K6" s="46">
        <v>5</v>
      </c>
      <c r="L6" s="6">
        <v>14</v>
      </c>
      <c r="M6" s="9">
        <v>11.55</v>
      </c>
      <c r="N6" s="27" t="s">
        <v>26</v>
      </c>
      <c r="O6" s="54">
        <v>75</v>
      </c>
      <c r="P6" s="6">
        <v>47</v>
      </c>
      <c r="Q6" s="9">
        <v>7.1</v>
      </c>
      <c r="R6" s="47" t="s">
        <v>27</v>
      </c>
      <c r="S6" s="57" t="str">
        <f t="shared" si="1"/>
        <v>5° 14' 11,55'' N</v>
      </c>
      <c r="T6" s="57" t="str">
        <f t="shared" si="2"/>
        <v>75° 47' 7,1'' W</v>
      </c>
      <c r="U6" s="59" t="s">
        <v>49</v>
      </c>
      <c r="V6" s="36" t="s">
        <v>50</v>
      </c>
      <c r="W6" s="60">
        <v>1790</v>
      </c>
      <c r="X6" s="60">
        <v>2015</v>
      </c>
      <c r="Y6" s="57" t="s">
        <v>30</v>
      </c>
      <c r="Z6" s="57" t="s">
        <v>31</v>
      </c>
      <c r="AA6" s="57" t="s">
        <v>32</v>
      </c>
    </row>
    <row r="7" spans="1:29" s="1" customFormat="1" ht="12.9" hidden="1" customHeight="1" x14ac:dyDescent="0.3">
      <c r="A7" s="28">
        <v>17</v>
      </c>
      <c r="B7" s="5" t="s">
        <v>24</v>
      </c>
      <c r="C7" s="5" t="s">
        <v>33</v>
      </c>
      <c r="D7" s="5" t="s">
        <v>23</v>
      </c>
      <c r="E7" s="27" t="s">
        <v>51</v>
      </c>
      <c r="F7" s="29" t="str">
        <f t="shared" si="0"/>
        <v>170010201003</v>
      </c>
      <c r="G7" s="36" t="s">
        <v>52</v>
      </c>
      <c r="H7" s="31" t="s">
        <v>53</v>
      </c>
      <c r="I7" s="8" t="s">
        <v>52</v>
      </c>
      <c r="J7" s="41" t="s">
        <v>53</v>
      </c>
      <c r="K7" s="48">
        <v>5</v>
      </c>
      <c r="L7" s="11">
        <v>3</v>
      </c>
      <c r="M7" s="9">
        <v>22.2</v>
      </c>
      <c r="N7" s="49" t="s">
        <v>26</v>
      </c>
      <c r="O7" s="55">
        <v>75</v>
      </c>
      <c r="P7" s="11">
        <v>29</v>
      </c>
      <c r="Q7" s="9">
        <v>32.07</v>
      </c>
      <c r="R7" s="49" t="s">
        <v>27</v>
      </c>
      <c r="S7" s="57" t="str">
        <f t="shared" si="1"/>
        <v>5° 3' 22,2'' N</v>
      </c>
      <c r="T7" s="57" t="str">
        <f t="shared" si="2"/>
        <v>75° 29' 32,07'' W</v>
      </c>
      <c r="U7" s="39" t="s">
        <v>54</v>
      </c>
      <c r="V7" s="39" t="s">
        <v>38</v>
      </c>
      <c r="W7" s="61">
        <v>2179</v>
      </c>
      <c r="X7" s="62">
        <v>37257</v>
      </c>
      <c r="Y7" s="57" t="s">
        <v>30</v>
      </c>
      <c r="Z7" s="57" t="s">
        <v>40</v>
      </c>
      <c r="AA7" s="57" t="s">
        <v>41</v>
      </c>
    </row>
    <row r="8" spans="1:29" s="1" customFormat="1" ht="12.9" hidden="1" customHeight="1" x14ac:dyDescent="0.3">
      <c r="A8" s="28">
        <v>17</v>
      </c>
      <c r="B8" s="5" t="s">
        <v>24</v>
      </c>
      <c r="C8" s="5" t="s">
        <v>23</v>
      </c>
      <c r="D8" s="5" t="s">
        <v>23</v>
      </c>
      <c r="E8" s="27" t="s">
        <v>55</v>
      </c>
      <c r="F8" s="29" t="str">
        <f t="shared" si="0"/>
        <v>170010101004</v>
      </c>
      <c r="G8" s="36" t="s">
        <v>56</v>
      </c>
      <c r="H8" s="31" t="s">
        <v>57</v>
      </c>
      <c r="I8" s="8" t="s">
        <v>58</v>
      </c>
      <c r="J8" s="41" t="s">
        <v>57</v>
      </c>
      <c r="K8" s="48">
        <v>5</v>
      </c>
      <c r="L8" s="11">
        <v>4</v>
      </c>
      <c r="M8" s="9">
        <v>17.2</v>
      </c>
      <c r="N8" s="49" t="s">
        <v>26</v>
      </c>
      <c r="O8" s="55">
        <v>75</v>
      </c>
      <c r="P8" s="11">
        <v>31</v>
      </c>
      <c r="Q8" s="9">
        <v>27.5</v>
      </c>
      <c r="R8" s="49" t="s">
        <v>27</v>
      </c>
      <c r="S8" s="57" t="str">
        <f t="shared" si="1"/>
        <v>5° 4' 17,2'' N</v>
      </c>
      <c r="T8" s="57" t="str">
        <f t="shared" si="2"/>
        <v>75° 31' 27,5'' W</v>
      </c>
      <c r="U8" s="39" t="s">
        <v>59</v>
      </c>
      <c r="V8" s="39" t="s">
        <v>38</v>
      </c>
      <c r="W8" s="61">
        <v>2226</v>
      </c>
      <c r="X8" s="62">
        <v>37803</v>
      </c>
      <c r="Y8" s="57" t="s">
        <v>30</v>
      </c>
      <c r="Z8" s="57" t="s">
        <v>60</v>
      </c>
      <c r="AA8" s="57" t="s">
        <v>41</v>
      </c>
    </row>
    <row r="9" spans="1:29" s="1" customFormat="1" ht="12.9" customHeight="1" x14ac:dyDescent="0.3">
      <c r="A9" s="26">
        <v>17</v>
      </c>
      <c r="B9" s="5" t="s">
        <v>61</v>
      </c>
      <c r="C9" s="5" t="s">
        <v>22</v>
      </c>
      <c r="D9" s="5" t="s">
        <v>23</v>
      </c>
      <c r="E9" s="27" t="s">
        <v>24</v>
      </c>
      <c r="F9" s="29" t="str">
        <f t="shared" si="0"/>
        <v>170500301001</v>
      </c>
      <c r="G9" s="36" t="s">
        <v>62</v>
      </c>
      <c r="H9" s="31"/>
      <c r="I9" s="8"/>
      <c r="J9" s="41"/>
      <c r="K9" s="46">
        <v>5</v>
      </c>
      <c r="L9" s="5">
        <v>16</v>
      </c>
      <c r="M9" s="9">
        <v>20.059999999999999</v>
      </c>
      <c r="N9" s="27" t="s">
        <v>26</v>
      </c>
      <c r="O9" s="54">
        <v>75</v>
      </c>
      <c r="P9" s="6">
        <v>29</v>
      </c>
      <c r="Q9" s="9">
        <v>27.83</v>
      </c>
      <c r="R9" s="47" t="s">
        <v>27</v>
      </c>
      <c r="S9" s="57" t="str">
        <f t="shared" si="1"/>
        <v>5° 16' 20,06'' N</v>
      </c>
      <c r="T9" s="57" t="str">
        <f t="shared" si="2"/>
        <v>75° 29' 27,83'' W</v>
      </c>
      <c r="U9" s="59" t="s">
        <v>63</v>
      </c>
      <c r="V9" s="36" t="s">
        <v>64</v>
      </c>
      <c r="W9" s="60">
        <v>1911</v>
      </c>
      <c r="X9" s="60">
        <v>2015</v>
      </c>
      <c r="Y9" s="57" t="s">
        <v>30</v>
      </c>
      <c r="Z9" s="57" t="s">
        <v>31</v>
      </c>
      <c r="AA9" s="57" t="s">
        <v>32</v>
      </c>
    </row>
    <row r="10" spans="1:29" s="1" customFormat="1" ht="12.9" hidden="1" customHeight="1" x14ac:dyDescent="0.3">
      <c r="A10" s="28">
        <v>17</v>
      </c>
      <c r="B10" s="5" t="s">
        <v>24</v>
      </c>
      <c r="C10" s="5" t="s">
        <v>23</v>
      </c>
      <c r="D10" s="5" t="s">
        <v>23</v>
      </c>
      <c r="E10" s="27" t="s">
        <v>65</v>
      </c>
      <c r="F10" s="29" t="str">
        <f t="shared" si="0"/>
        <v>170010101005</v>
      </c>
      <c r="G10" s="36" t="s">
        <v>66</v>
      </c>
      <c r="H10" s="31" t="s">
        <v>67</v>
      </c>
      <c r="I10" s="8" t="s">
        <v>68</v>
      </c>
      <c r="J10" s="41" t="s">
        <v>67</v>
      </c>
      <c r="K10" s="28">
        <v>5</v>
      </c>
      <c r="L10" s="6">
        <v>1</v>
      </c>
      <c r="M10" s="9">
        <v>47.03</v>
      </c>
      <c r="N10" s="47" t="s">
        <v>26</v>
      </c>
      <c r="O10" s="23">
        <v>75</v>
      </c>
      <c r="P10" s="6">
        <v>28</v>
      </c>
      <c r="Q10" s="9">
        <v>17.91</v>
      </c>
      <c r="R10" s="47" t="s">
        <v>27</v>
      </c>
      <c r="S10" s="57" t="str">
        <f t="shared" si="1"/>
        <v>5° 1' 47,03'' N</v>
      </c>
      <c r="T10" s="57" t="str">
        <f t="shared" si="2"/>
        <v>75° 28' 17,91'' W</v>
      </c>
      <c r="U10" s="39" t="s">
        <v>69</v>
      </c>
      <c r="V10" s="39" t="s">
        <v>38</v>
      </c>
      <c r="W10" s="57">
        <v>2091</v>
      </c>
      <c r="X10" s="62">
        <v>37803</v>
      </c>
      <c r="Y10" s="57" t="s">
        <v>30</v>
      </c>
      <c r="Z10" s="57" t="s">
        <v>60</v>
      </c>
      <c r="AA10" s="57" t="s">
        <v>41</v>
      </c>
    </row>
    <row r="11" spans="1:29" s="1" customFormat="1" ht="12.9" hidden="1" customHeight="1" x14ac:dyDescent="0.3">
      <c r="A11" s="28">
        <v>17</v>
      </c>
      <c r="B11" s="5" t="s">
        <v>24</v>
      </c>
      <c r="C11" s="5" t="s">
        <v>23</v>
      </c>
      <c r="D11" s="5" t="s">
        <v>23</v>
      </c>
      <c r="E11" s="27" t="s">
        <v>70</v>
      </c>
      <c r="F11" s="29" t="str">
        <f t="shared" si="0"/>
        <v>170010101006</v>
      </c>
      <c r="G11" s="37" t="s">
        <v>71</v>
      </c>
      <c r="H11" s="31" t="s">
        <v>72</v>
      </c>
      <c r="I11" s="8" t="s">
        <v>71</v>
      </c>
      <c r="J11" s="41" t="s">
        <v>72</v>
      </c>
      <c r="K11" s="48">
        <v>5</v>
      </c>
      <c r="L11" s="11">
        <v>3</v>
      </c>
      <c r="M11" s="9">
        <v>47.26</v>
      </c>
      <c r="N11" s="49" t="s">
        <v>26</v>
      </c>
      <c r="O11" s="55">
        <v>75</v>
      </c>
      <c r="P11" s="11">
        <v>28</v>
      </c>
      <c r="Q11" s="9">
        <v>52.49</v>
      </c>
      <c r="R11" s="47" t="s">
        <v>27</v>
      </c>
      <c r="S11" s="57" t="str">
        <f t="shared" si="1"/>
        <v>5° 3' 47,26'' N</v>
      </c>
      <c r="T11" s="57" t="str">
        <f t="shared" si="2"/>
        <v>75° 28' 52,49'' W</v>
      </c>
      <c r="U11" s="39" t="s">
        <v>73</v>
      </c>
      <c r="V11" s="39" t="s">
        <v>38</v>
      </c>
      <c r="W11" s="61">
        <v>2195</v>
      </c>
      <c r="X11" s="62">
        <v>37987</v>
      </c>
      <c r="Y11" s="57" t="s">
        <v>30</v>
      </c>
      <c r="Z11" s="57" t="s">
        <v>60</v>
      </c>
      <c r="AA11" s="57" t="s">
        <v>41</v>
      </c>
    </row>
    <row r="12" spans="1:29" s="1" customFormat="1" ht="12.9" hidden="1" customHeight="1" x14ac:dyDescent="0.3">
      <c r="A12" s="28">
        <v>17</v>
      </c>
      <c r="B12" s="5" t="s">
        <v>24</v>
      </c>
      <c r="C12" s="5" t="s">
        <v>23</v>
      </c>
      <c r="D12" s="5" t="s">
        <v>23</v>
      </c>
      <c r="E12" s="27" t="s">
        <v>74</v>
      </c>
      <c r="F12" s="29" t="str">
        <f t="shared" si="0"/>
        <v>170010101007</v>
      </c>
      <c r="G12" s="36" t="s">
        <v>75</v>
      </c>
      <c r="H12" s="31" t="s">
        <v>76</v>
      </c>
      <c r="I12" s="8" t="s">
        <v>75</v>
      </c>
      <c r="J12" s="41" t="s">
        <v>76</v>
      </c>
      <c r="K12" s="48">
        <v>5</v>
      </c>
      <c r="L12" s="11">
        <v>3</v>
      </c>
      <c r="M12" s="9">
        <v>41.4</v>
      </c>
      <c r="N12" s="49" t="s">
        <v>26</v>
      </c>
      <c r="O12" s="55">
        <v>75</v>
      </c>
      <c r="P12" s="11">
        <v>31</v>
      </c>
      <c r="Q12" s="9">
        <v>11.2</v>
      </c>
      <c r="R12" s="49" t="s">
        <v>27</v>
      </c>
      <c r="S12" s="57" t="str">
        <f t="shared" si="1"/>
        <v>5° 3' 41,4'' N</v>
      </c>
      <c r="T12" s="57" t="str">
        <f t="shared" si="2"/>
        <v>75° 31' 11,2'' W</v>
      </c>
      <c r="U12" s="39" t="s">
        <v>77</v>
      </c>
      <c r="V12" s="39" t="s">
        <v>38</v>
      </c>
      <c r="W12" s="61">
        <v>2112</v>
      </c>
      <c r="X12" s="62">
        <v>38398</v>
      </c>
      <c r="Y12" s="57" t="s">
        <v>30</v>
      </c>
      <c r="Z12" s="57" t="s">
        <v>60</v>
      </c>
      <c r="AA12" s="57" t="s">
        <v>41</v>
      </c>
    </row>
    <row r="13" spans="1:29" s="1" customFormat="1" ht="12.75" hidden="1" customHeight="1" x14ac:dyDescent="0.3">
      <c r="A13" s="28">
        <v>17</v>
      </c>
      <c r="B13" s="5" t="s">
        <v>24</v>
      </c>
      <c r="C13" s="5" t="s">
        <v>23</v>
      </c>
      <c r="D13" s="5" t="s">
        <v>23</v>
      </c>
      <c r="E13" s="27" t="s">
        <v>78</v>
      </c>
      <c r="F13" s="29" t="str">
        <f t="shared" si="0"/>
        <v>170010101008</v>
      </c>
      <c r="G13" s="36" t="s">
        <v>79</v>
      </c>
      <c r="H13" s="31" t="s">
        <v>80</v>
      </c>
      <c r="I13" s="8" t="s">
        <v>79</v>
      </c>
      <c r="J13" s="41" t="s">
        <v>80</v>
      </c>
      <c r="K13" s="48">
        <v>5</v>
      </c>
      <c r="L13" s="11">
        <v>2</v>
      </c>
      <c r="M13" s="9">
        <v>34.200000000000003</v>
      </c>
      <c r="N13" s="49" t="s">
        <v>26</v>
      </c>
      <c r="O13" s="55">
        <v>75</v>
      </c>
      <c r="P13" s="11">
        <v>30</v>
      </c>
      <c r="Q13" s="9">
        <v>1.6</v>
      </c>
      <c r="R13" s="49" t="s">
        <v>27</v>
      </c>
      <c r="S13" s="57" t="str">
        <f t="shared" si="1"/>
        <v>5° 2' 34,2'' N</v>
      </c>
      <c r="T13" s="57" t="str">
        <f t="shared" si="2"/>
        <v>75° 30' 1,6'' W</v>
      </c>
      <c r="U13" s="39" t="s">
        <v>81</v>
      </c>
      <c r="V13" s="39" t="s">
        <v>38</v>
      </c>
      <c r="W13" s="61">
        <v>1915</v>
      </c>
      <c r="X13" s="62">
        <v>38743</v>
      </c>
      <c r="Y13" s="57" t="s">
        <v>30</v>
      </c>
      <c r="Z13" s="57" t="s">
        <v>60</v>
      </c>
      <c r="AA13" s="57" t="s">
        <v>41</v>
      </c>
    </row>
    <row r="14" spans="1:29" s="1" customFormat="1" ht="12.9" hidden="1" customHeight="1" x14ac:dyDescent="0.3">
      <c r="A14" s="28">
        <v>17</v>
      </c>
      <c r="B14" s="5" t="s">
        <v>24</v>
      </c>
      <c r="C14" s="5" t="s">
        <v>23</v>
      </c>
      <c r="D14" s="5" t="s">
        <v>23</v>
      </c>
      <c r="E14" s="27" t="s">
        <v>82</v>
      </c>
      <c r="F14" s="29" t="str">
        <f t="shared" si="0"/>
        <v>170010101009</v>
      </c>
      <c r="G14" s="36" t="s">
        <v>83</v>
      </c>
      <c r="H14" s="31" t="s">
        <v>84</v>
      </c>
      <c r="I14" s="8" t="s">
        <v>83</v>
      </c>
      <c r="J14" s="41" t="s">
        <v>84</v>
      </c>
      <c r="K14" s="48">
        <v>5</v>
      </c>
      <c r="L14" s="11">
        <v>4</v>
      </c>
      <c r="M14" s="9">
        <v>59.16</v>
      </c>
      <c r="N14" s="49" t="s">
        <v>26</v>
      </c>
      <c r="O14" s="55">
        <v>75</v>
      </c>
      <c r="P14" s="11">
        <v>29</v>
      </c>
      <c r="Q14" s="9">
        <v>19.32</v>
      </c>
      <c r="R14" s="49" t="s">
        <v>27</v>
      </c>
      <c r="S14" s="57" t="str">
        <f t="shared" si="1"/>
        <v>5° 4' 59,16'' N</v>
      </c>
      <c r="T14" s="57" t="str">
        <f t="shared" si="2"/>
        <v>75° 29' 19,32'' W</v>
      </c>
      <c r="U14" s="39" t="s">
        <v>85</v>
      </c>
      <c r="V14" s="39" t="s">
        <v>38</v>
      </c>
      <c r="W14" s="61">
        <v>2126</v>
      </c>
      <c r="X14" s="62">
        <v>38982</v>
      </c>
      <c r="Y14" s="57" t="s">
        <v>30</v>
      </c>
      <c r="Z14" s="57" t="s">
        <v>60</v>
      </c>
      <c r="AA14" s="57" t="s">
        <v>41</v>
      </c>
    </row>
    <row r="15" spans="1:29" s="1" customFormat="1" ht="12.9" hidden="1" customHeight="1" x14ac:dyDescent="0.3">
      <c r="A15" s="28">
        <v>17</v>
      </c>
      <c r="B15" s="5" t="s">
        <v>24</v>
      </c>
      <c r="C15" s="5" t="s">
        <v>23</v>
      </c>
      <c r="D15" s="5" t="s">
        <v>23</v>
      </c>
      <c r="E15" s="27" t="s">
        <v>86</v>
      </c>
      <c r="F15" s="29" t="str">
        <f t="shared" si="0"/>
        <v>170010101010</v>
      </c>
      <c r="G15" s="36" t="s">
        <v>87</v>
      </c>
      <c r="H15" s="31" t="s">
        <v>88</v>
      </c>
      <c r="I15" s="8" t="s">
        <v>87</v>
      </c>
      <c r="J15" s="41" t="s">
        <v>88</v>
      </c>
      <c r="K15" s="48">
        <v>5</v>
      </c>
      <c r="L15" s="11">
        <v>5</v>
      </c>
      <c r="M15" s="9">
        <v>45.43</v>
      </c>
      <c r="N15" s="49" t="s">
        <v>26</v>
      </c>
      <c r="O15" s="55">
        <v>75</v>
      </c>
      <c r="P15" s="11">
        <v>31</v>
      </c>
      <c r="Q15" s="9">
        <v>46.04</v>
      </c>
      <c r="R15" s="47" t="s">
        <v>27</v>
      </c>
      <c r="S15" s="57" t="str">
        <f t="shared" si="1"/>
        <v>5° 5' 45,43'' N</v>
      </c>
      <c r="T15" s="57" t="str">
        <f t="shared" si="2"/>
        <v>75° 31' 46,04'' W</v>
      </c>
      <c r="U15" s="39" t="s">
        <v>89</v>
      </c>
      <c r="V15" s="39" t="s">
        <v>38</v>
      </c>
      <c r="W15" s="61">
        <v>1967</v>
      </c>
      <c r="X15" s="62">
        <v>39022</v>
      </c>
      <c r="Y15" s="57" t="s">
        <v>30</v>
      </c>
      <c r="Z15" s="57" t="s">
        <v>60</v>
      </c>
      <c r="AA15" s="57" t="s">
        <v>41</v>
      </c>
    </row>
    <row r="16" spans="1:29" s="1" customFormat="1" ht="12.9" hidden="1" customHeight="1" x14ac:dyDescent="0.3">
      <c r="A16" s="28">
        <v>17</v>
      </c>
      <c r="B16" s="5" t="s">
        <v>24</v>
      </c>
      <c r="C16" s="5" t="s">
        <v>23</v>
      </c>
      <c r="D16" s="5" t="s">
        <v>23</v>
      </c>
      <c r="E16" s="27" t="s">
        <v>90</v>
      </c>
      <c r="F16" s="29" t="str">
        <f t="shared" si="0"/>
        <v>170010101011</v>
      </c>
      <c r="G16" s="36" t="s">
        <v>91</v>
      </c>
      <c r="H16" s="31" t="s">
        <v>92</v>
      </c>
      <c r="I16" s="8" t="s">
        <v>91</v>
      </c>
      <c r="J16" s="41" t="s">
        <v>92</v>
      </c>
      <c r="K16" s="48">
        <v>5</v>
      </c>
      <c r="L16" s="11">
        <v>3</v>
      </c>
      <c r="M16" s="9">
        <v>46.26</v>
      </c>
      <c r="N16" s="49" t="s">
        <v>26</v>
      </c>
      <c r="O16" s="55">
        <v>75</v>
      </c>
      <c r="P16" s="11">
        <v>30</v>
      </c>
      <c r="Q16" s="9">
        <v>1.94</v>
      </c>
      <c r="R16" s="49" t="s">
        <v>27</v>
      </c>
      <c r="S16" s="57" t="str">
        <f t="shared" si="1"/>
        <v>5° 3' 46,26'' N</v>
      </c>
      <c r="T16" s="57" t="str">
        <f t="shared" si="2"/>
        <v>75° 30' 1,94'' W</v>
      </c>
      <c r="U16" s="39" t="s">
        <v>93</v>
      </c>
      <c r="V16" s="39" t="s">
        <v>38</v>
      </c>
      <c r="W16" s="61">
        <v>2183</v>
      </c>
      <c r="X16" s="62">
        <v>39417</v>
      </c>
      <c r="Y16" s="57" t="s">
        <v>30</v>
      </c>
      <c r="Z16" s="57" t="s">
        <v>60</v>
      </c>
      <c r="AA16" s="57" t="s">
        <v>41</v>
      </c>
    </row>
    <row r="17" spans="1:30" ht="12.9" hidden="1" customHeight="1" x14ac:dyDescent="0.3">
      <c r="A17" s="28">
        <v>17</v>
      </c>
      <c r="B17" s="5" t="s">
        <v>24</v>
      </c>
      <c r="C17" s="5" t="s">
        <v>23</v>
      </c>
      <c r="D17" s="5" t="s">
        <v>23</v>
      </c>
      <c r="E17" s="27" t="s">
        <v>94</v>
      </c>
      <c r="F17" s="29" t="str">
        <f t="shared" si="0"/>
        <v>170010101012</v>
      </c>
      <c r="G17" s="36" t="s">
        <v>95</v>
      </c>
      <c r="H17" s="31" t="s">
        <v>96</v>
      </c>
      <c r="I17" s="8" t="s">
        <v>97</v>
      </c>
      <c r="J17" s="41" t="s">
        <v>96</v>
      </c>
      <c r="K17" s="48">
        <v>5</v>
      </c>
      <c r="L17" s="11">
        <v>3</v>
      </c>
      <c r="M17" s="9">
        <v>5.14</v>
      </c>
      <c r="N17" s="49" t="s">
        <v>26</v>
      </c>
      <c r="O17" s="55">
        <v>75</v>
      </c>
      <c r="P17" s="11">
        <v>28</v>
      </c>
      <c r="Q17" s="9">
        <v>35.520000000000003</v>
      </c>
      <c r="R17" s="47" t="s">
        <v>27</v>
      </c>
      <c r="S17" s="57" t="str">
        <f t="shared" si="1"/>
        <v>5° 3' 5,14'' N</v>
      </c>
      <c r="T17" s="57" t="str">
        <f t="shared" si="2"/>
        <v>75° 28' 35,52'' W</v>
      </c>
      <c r="U17" s="39" t="s">
        <v>98</v>
      </c>
      <c r="V17" s="39" t="s">
        <v>38</v>
      </c>
      <c r="W17" s="57">
        <v>2150</v>
      </c>
      <c r="X17" s="62">
        <v>40148</v>
      </c>
      <c r="Y17" s="57" t="s">
        <v>30</v>
      </c>
      <c r="Z17" s="57" t="s">
        <v>60</v>
      </c>
      <c r="AA17" s="57" t="s">
        <v>41</v>
      </c>
    </row>
    <row r="18" spans="1:30" ht="12.9" hidden="1" customHeight="1" x14ac:dyDescent="0.3">
      <c r="A18" s="28">
        <v>17</v>
      </c>
      <c r="B18" s="5" t="s">
        <v>24</v>
      </c>
      <c r="C18" s="5" t="s">
        <v>23</v>
      </c>
      <c r="D18" s="5" t="s">
        <v>23</v>
      </c>
      <c r="E18" s="27" t="s">
        <v>21</v>
      </c>
      <c r="F18" s="29" t="str">
        <f t="shared" si="0"/>
        <v>170010101013</v>
      </c>
      <c r="G18" s="36" t="s">
        <v>99</v>
      </c>
      <c r="H18" s="31" t="s">
        <v>100</v>
      </c>
      <c r="I18" s="8" t="s">
        <v>99</v>
      </c>
      <c r="J18" s="41" t="s">
        <v>100</v>
      </c>
      <c r="K18" s="48">
        <v>5</v>
      </c>
      <c r="L18" s="11">
        <v>3</v>
      </c>
      <c r="M18" s="9">
        <v>59.96</v>
      </c>
      <c r="N18" s="49" t="s">
        <v>26</v>
      </c>
      <c r="O18" s="55">
        <v>75</v>
      </c>
      <c r="P18" s="11">
        <v>31</v>
      </c>
      <c r="Q18" s="9">
        <v>40.08</v>
      </c>
      <c r="R18" s="49" t="s">
        <v>27</v>
      </c>
      <c r="S18" s="57" t="str">
        <f t="shared" si="1"/>
        <v>5° 3' 59,96'' N</v>
      </c>
      <c r="T18" s="57" t="str">
        <f t="shared" si="2"/>
        <v>75° 31' 40,08'' W</v>
      </c>
      <c r="U18" s="39" t="s">
        <v>101</v>
      </c>
      <c r="V18" s="39" t="s">
        <v>38</v>
      </c>
      <c r="W18" s="61">
        <v>2057</v>
      </c>
      <c r="X18" s="62">
        <v>40274</v>
      </c>
      <c r="Y18" s="57" t="s">
        <v>30</v>
      </c>
      <c r="Z18" s="57" t="s">
        <v>60</v>
      </c>
      <c r="AA18" s="57" t="s">
        <v>41</v>
      </c>
    </row>
    <row r="19" spans="1:30" ht="12.9" hidden="1" customHeight="1" x14ac:dyDescent="0.3">
      <c r="A19" s="28">
        <v>17</v>
      </c>
      <c r="B19" s="5" t="s">
        <v>24</v>
      </c>
      <c r="C19" s="5" t="s">
        <v>102</v>
      </c>
      <c r="D19" s="5" t="s">
        <v>23</v>
      </c>
      <c r="E19" s="27" t="s">
        <v>103</v>
      </c>
      <c r="F19" s="29" t="str">
        <f t="shared" si="0"/>
        <v>170010501014</v>
      </c>
      <c r="G19" s="36" t="s">
        <v>104</v>
      </c>
      <c r="H19" s="31" t="s">
        <v>105</v>
      </c>
      <c r="I19" s="8" t="s">
        <v>106</v>
      </c>
      <c r="J19" s="41" t="s">
        <v>105</v>
      </c>
      <c r="K19" s="48">
        <v>5</v>
      </c>
      <c r="L19" s="11">
        <v>2</v>
      </c>
      <c r="M19" s="9">
        <v>56.76</v>
      </c>
      <c r="N19" s="49" t="s">
        <v>26</v>
      </c>
      <c r="O19" s="55">
        <v>75</v>
      </c>
      <c r="P19" s="11">
        <v>31</v>
      </c>
      <c r="Q19" s="9">
        <v>54.12</v>
      </c>
      <c r="R19" s="49" t="s">
        <v>27</v>
      </c>
      <c r="S19" s="57" t="str">
        <f t="shared" si="1"/>
        <v>5° 2' 56,76'' N</v>
      </c>
      <c r="T19" s="57" t="str">
        <f t="shared" si="2"/>
        <v>75° 31' 54,12'' W</v>
      </c>
      <c r="U19" s="39" t="s">
        <v>107</v>
      </c>
      <c r="V19" s="39" t="s">
        <v>38</v>
      </c>
      <c r="W19" s="61">
        <v>1940</v>
      </c>
      <c r="X19" s="62">
        <v>40648</v>
      </c>
      <c r="Y19" s="57" t="s">
        <v>30</v>
      </c>
      <c r="Z19" s="57" t="s">
        <v>108</v>
      </c>
      <c r="AA19" s="57" t="s">
        <v>41</v>
      </c>
    </row>
    <row r="20" spans="1:30" ht="12.9" customHeight="1" x14ac:dyDescent="0.3">
      <c r="A20" s="28">
        <v>17</v>
      </c>
      <c r="B20" s="5" t="s">
        <v>24</v>
      </c>
      <c r="C20" s="5" t="s">
        <v>22</v>
      </c>
      <c r="D20" s="5" t="s">
        <v>33</v>
      </c>
      <c r="E20" s="27" t="s">
        <v>109</v>
      </c>
      <c r="F20" s="29" t="str">
        <f t="shared" si="0"/>
        <v>170010302015</v>
      </c>
      <c r="G20" s="36" t="s">
        <v>110</v>
      </c>
      <c r="H20" s="32" t="s">
        <v>111</v>
      </c>
      <c r="I20" s="12" t="s">
        <v>112</v>
      </c>
      <c r="J20" s="42" t="s">
        <v>113</v>
      </c>
      <c r="K20" s="48">
        <v>5</v>
      </c>
      <c r="L20" s="11">
        <v>3</v>
      </c>
      <c r="M20" s="9">
        <v>44.64</v>
      </c>
      <c r="N20" s="49" t="s">
        <v>26</v>
      </c>
      <c r="O20" s="55">
        <v>75</v>
      </c>
      <c r="P20" s="11">
        <v>28</v>
      </c>
      <c r="Q20" s="9">
        <v>25.68</v>
      </c>
      <c r="R20" s="47" t="s">
        <v>27</v>
      </c>
      <c r="S20" s="57" t="str">
        <f t="shared" si="1"/>
        <v>5° 3' 44,64'' N</v>
      </c>
      <c r="T20" s="57" t="str">
        <f t="shared" si="2"/>
        <v>75° 28' 25,68'' W</v>
      </c>
      <c r="U20" s="39" t="s">
        <v>114</v>
      </c>
      <c r="V20" s="39" t="s">
        <v>38</v>
      </c>
      <c r="W20" s="61">
        <v>2002</v>
      </c>
      <c r="X20" s="62">
        <v>40428</v>
      </c>
      <c r="Y20" s="57" t="s">
        <v>39</v>
      </c>
      <c r="Z20" s="57" t="s">
        <v>31</v>
      </c>
      <c r="AA20" s="57" t="s">
        <v>115</v>
      </c>
    </row>
    <row r="21" spans="1:30" ht="12.9" customHeight="1" x14ac:dyDescent="0.3">
      <c r="A21" s="28">
        <v>17</v>
      </c>
      <c r="B21" s="5" t="s">
        <v>24</v>
      </c>
      <c r="C21" s="5" t="s">
        <v>22</v>
      </c>
      <c r="D21" s="5" t="s">
        <v>33</v>
      </c>
      <c r="E21" s="27" t="s">
        <v>116</v>
      </c>
      <c r="F21" s="29" t="str">
        <f t="shared" si="0"/>
        <v>170010302016</v>
      </c>
      <c r="G21" s="36" t="s">
        <v>117</v>
      </c>
      <c r="H21" s="32" t="s">
        <v>118</v>
      </c>
      <c r="I21" s="12" t="s">
        <v>119</v>
      </c>
      <c r="J21" s="42" t="s">
        <v>120</v>
      </c>
      <c r="K21" s="48">
        <v>5</v>
      </c>
      <c r="L21" s="11">
        <v>2</v>
      </c>
      <c r="M21" s="9">
        <v>2.76</v>
      </c>
      <c r="N21" s="49" t="s">
        <v>26</v>
      </c>
      <c r="O21" s="55">
        <v>75</v>
      </c>
      <c r="P21" s="11">
        <v>25</v>
      </c>
      <c r="Q21" s="9">
        <v>50.88</v>
      </c>
      <c r="R21" s="47" t="s">
        <v>27</v>
      </c>
      <c r="S21" s="57" t="str">
        <f t="shared" si="1"/>
        <v>5° 2' 2,76'' N</v>
      </c>
      <c r="T21" s="57" t="str">
        <f t="shared" si="2"/>
        <v>75° 25' 50,88'' W</v>
      </c>
      <c r="U21" s="36" t="s">
        <v>121</v>
      </c>
      <c r="V21" s="39" t="s">
        <v>38</v>
      </c>
      <c r="W21" s="61">
        <v>2314</v>
      </c>
      <c r="X21" s="57" t="s">
        <v>122</v>
      </c>
      <c r="Y21" s="57" t="s">
        <v>39</v>
      </c>
      <c r="Z21" s="57" t="s">
        <v>31</v>
      </c>
      <c r="AA21" s="57" t="s">
        <v>115</v>
      </c>
    </row>
    <row r="22" spans="1:30" ht="12.9" customHeight="1" x14ac:dyDescent="0.3">
      <c r="A22" s="28">
        <v>17</v>
      </c>
      <c r="B22" s="6">
        <v>380</v>
      </c>
      <c r="C22" s="5" t="s">
        <v>22</v>
      </c>
      <c r="D22" s="5" t="s">
        <v>33</v>
      </c>
      <c r="E22" s="27" t="s">
        <v>24</v>
      </c>
      <c r="F22" s="29" t="str">
        <f t="shared" si="0"/>
        <v>173800302001</v>
      </c>
      <c r="G22" s="36" t="s">
        <v>123</v>
      </c>
      <c r="H22" s="31" t="s">
        <v>124</v>
      </c>
      <c r="I22" s="8" t="s">
        <v>125</v>
      </c>
      <c r="J22" s="41" t="s">
        <v>126</v>
      </c>
      <c r="K22" s="48">
        <v>5</v>
      </c>
      <c r="L22" s="11">
        <v>30</v>
      </c>
      <c r="M22" s="9">
        <v>1.18</v>
      </c>
      <c r="N22" s="49" t="s">
        <v>26</v>
      </c>
      <c r="O22" s="55">
        <v>74</v>
      </c>
      <c r="P22" s="11">
        <v>41</v>
      </c>
      <c r="Q22" s="9">
        <v>28.5</v>
      </c>
      <c r="R22" s="47" t="s">
        <v>27</v>
      </c>
      <c r="S22" s="57" t="str">
        <f t="shared" si="1"/>
        <v>5° 30' 1,18'' N</v>
      </c>
      <c r="T22" s="57" t="str">
        <f t="shared" si="2"/>
        <v>74° 41' 28,5'' W</v>
      </c>
      <c r="U22" s="39" t="s">
        <v>127</v>
      </c>
      <c r="V22" s="59" t="s">
        <v>128</v>
      </c>
      <c r="W22" s="61">
        <v>210</v>
      </c>
      <c r="X22" s="62">
        <v>41334</v>
      </c>
      <c r="Y22" s="57" t="s">
        <v>39</v>
      </c>
      <c r="Z22" s="57" t="s">
        <v>31</v>
      </c>
      <c r="AA22" s="57" t="s">
        <v>115</v>
      </c>
    </row>
    <row r="23" spans="1:30" ht="12.9" hidden="1" customHeight="1" x14ac:dyDescent="0.3">
      <c r="A23" s="28">
        <v>17</v>
      </c>
      <c r="B23" s="6">
        <v>174</v>
      </c>
      <c r="C23" s="5" t="s">
        <v>129</v>
      </c>
      <c r="D23" s="5" t="s">
        <v>33</v>
      </c>
      <c r="E23" s="27" t="s">
        <v>24</v>
      </c>
      <c r="F23" s="29" t="str">
        <f t="shared" si="0"/>
        <v>171740402001</v>
      </c>
      <c r="G23" s="36" t="s">
        <v>130</v>
      </c>
      <c r="H23" s="31" t="s">
        <v>131</v>
      </c>
      <c r="I23" s="8"/>
      <c r="J23" s="41" t="s">
        <v>131</v>
      </c>
      <c r="K23" s="50">
        <v>4</v>
      </c>
      <c r="L23" s="13">
        <v>59</v>
      </c>
      <c r="M23" s="14">
        <v>22.92</v>
      </c>
      <c r="N23" s="51" t="s">
        <v>26</v>
      </c>
      <c r="O23" s="56">
        <v>75</v>
      </c>
      <c r="P23" s="13">
        <v>35</v>
      </c>
      <c r="Q23" s="14">
        <v>57.94</v>
      </c>
      <c r="R23" s="51" t="s">
        <v>27</v>
      </c>
      <c r="S23" s="57" t="str">
        <f t="shared" si="1"/>
        <v>4° 59' 22,92'' N</v>
      </c>
      <c r="T23" s="57" t="str">
        <f t="shared" si="2"/>
        <v>75° 35' 57,94'' W</v>
      </c>
      <c r="U23" s="39" t="s">
        <v>132</v>
      </c>
      <c r="V23" s="39" t="s">
        <v>133</v>
      </c>
      <c r="W23" s="63">
        <v>1289</v>
      </c>
      <c r="X23" s="62" t="s">
        <v>134</v>
      </c>
      <c r="Y23" s="57" t="s">
        <v>39</v>
      </c>
      <c r="Z23" s="57" t="s">
        <v>135</v>
      </c>
      <c r="AA23" s="64" t="s">
        <v>136</v>
      </c>
    </row>
    <row r="24" spans="1:30" ht="12.9" customHeight="1" x14ac:dyDescent="0.3">
      <c r="A24" s="28">
        <v>17</v>
      </c>
      <c r="B24" s="5" t="s">
        <v>24</v>
      </c>
      <c r="C24" s="5" t="s">
        <v>22</v>
      </c>
      <c r="D24" s="5" t="s">
        <v>137</v>
      </c>
      <c r="E24" s="27" t="s">
        <v>138</v>
      </c>
      <c r="F24" s="29" t="str">
        <f t="shared" si="0"/>
        <v>170010306017</v>
      </c>
      <c r="G24" s="36" t="s">
        <v>139</v>
      </c>
      <c r="H24" s="31" t="s">
        <v>140</v>
      </c>
      <c r="I24" s="8" t="s">
        <v>141</v>
      </c>
      <c r="J24" s="41"/>
      <c r="K24" s="28">
        <v>5</v>
      </c>
      <c r="L24" s="6">
        <v>4</v>
      </c>
      <c r="M24" s="9">
        <v>0.48</v>
      </c>
      <c r="N24" s="47" t="s">
        <v>26</v>
      </c>
      <c r="O24" s="23">
        <v>75</v>
      </c>
      <c r="P24" s="6">
        <v>31</v>
      </c>
      <c r="Q24" s="9">
        <v>6.24</v>
      </c>
      <c r="R24" s="47" t="s">
        <v>27</v>
      </c>
      <c r="S24" s="57" t="str">
        <f t="shared" si="1"/>
        <v>5° 4' 0,48'' N</v>
      </c>
      <c r="T24" s="57" t="str">
        <f t="shared" si="2"/>
        <v>75° 31' 6,24'' W</v>
      </c>
      <c r="U24" s="36" t="s">
        <v>142</v>
      </c>
      <c r="V24" s="39" t="s">
        <v>38</v>
      </c>
      <c r="W24" s="57">
        <v>2271</v>
      </c>
      <c r="X24" s="57"/>
      <c r="Y24" s="57" t="s">
        <v>143</v>
      </c>
      <c r="Z24" s="57" t="s">
        <v>31</v>
      </c>
      <c r="AA24" s="57" t="s">
        <v>115</v>
      </c>
    </row>
    <row r="25" spans="1:30" ht="12.9" customHeight="1" x14ac:dyDescent="0.3">
      <c r="A25" s="28">
        <v>17</v>
      </c>
      <c r="B25" s="5" t="s">
        <v>24</v>
      </c>
      <c r="C25" s="5" t="s">
        <v>22</v>
      </c>
      <c r="D25" s="5" t="s">
        <v>23</v>
      </c>
      <c r="E25" s="27" t="s">
        <v>144</v>
      </c>
      <c r="F25" s="29" t="str">
        <f t="shared" si="0"/>
        <v>170010301018</v>
      </c>
      <c r="G25" s="36" t="s">
        <v>145</v>
      </c>
      <c r="H25" s="31" t="s">
        <v>146</v>
      </c>
      <c r="I25" s="8" t="s">
        <v>147</v>
      </c>
      <c r="J25" s="41" t="s">
        <v>146</v>
      </c>
      <c r="K25" s="28">
        <v>5</v>
      </c>
      <c r="L25" s="6">
        <v>4</v>
      </c>
      <c r="M25" s="9">
        <v>5.31</v>
      </c>
      <c r="N25" s="47" t="s">
        <v>26</v>
      </c>
      <c r="O25" s="23">
        <v>75</v>
      </c>
      <c r="P25" s="6">
        <v>30</v>
      </c>
      <c r="Q25" s="9">
        <v>38.32</v>
      </c>
      <c r="R25" s="47" t="s">
        <v>27</v>
      </c>
      <c r="S25" s="57" t="str">
        <f t="shared" si="1"/>
        <v>5° 4' 5,31'' N</v>
      </c>
      <c r="T25" s="57" t="str">
        <f t="shared" si="2"/>
        <v>75° 30' 38,32'' W</v>
      </c>
      <c r="U25" s="39" t="s">
        <v>148</v>
      </c>
      <c r="V25" s="39" t="s">
        <v>38</v>
      </c>
      <c r="W25" s="57">
        <v>2150</v>
      </c>
      <c r="X25" s="57" t="s">
        <v>149</v>
      </c>
      <c r="Y25" s="57" t="s">
        <v>30</v>
      </c>
      <c r="Z25" s="57" t="s">
        <v>31</v>
      </c>
      <c r="AA25" s="57" t="s">
        <v>115</v>
      </c>
    </row>
    <row r="26" spans="1:30" ht="12.9" customHeight="1" x14ac:dyDescent="0.3">
      <c r="A26" s="28">
        <v>17</v>
      </c>
      <c r="B26" s="6">
        <v>873</v>
      </c>
      <c r="C26" s="5" t="s">
        <v>22</v>
      </c>
      <c r="D26" s="5" t="s">
        <v>23</v>
      </c>
      <c r="E26" s="27" t="s">
        <v>24</v>
      </c>
      <c r="F26" s="29" t="str">
        <f t="shared" si="0"/>
        <v>178730301001</v>
      </c>
      <c r="G26" s="36" t="s">
        <v>150</v>
      </c>
      <c r="H26" s="31" t="s">
        <v>151</v>
      </c>
      <c r="I26" s="8" t="s">
        <v>152</v>
      </c>
      <c r="J26" s="41" t="s">
        <v>151</v>
      </c>
      <c r="K26" s="6">
        <v>4</v>
      </c>
      <c r="L26" s="6">
        <v>49</v>
      </c>
      <c r="M26" s="9">
        <v>13.71</v>
      </c>
      <c r="N26" s="47" t="s">
        <v>26</v>
      </c>
      <c r="O26" s="23">
        <v>75</v>
      </c>
      <c r="P26" s="6">
        <v>21</v>
      </c>
      <c r="Q26" s="9">
        <v>50.28</v>
      </c>
      <c r="R26" s="47" t="s">
        <v>27</v>
      </c>
      <c r="S26" s="57" t="str">
        <f t="shared" si="1"/>
        <v>4° 49' 13,71'' N</v>
      </c>
      <c r="T26" s="57" t="str">
        <f t="shared" si="2"/>
        <v>75° 21' 50,28'' W</v>
      </c>
      <c r="U26" s="39" t="s">
        <v>728</v>
      </c>
      <c r="V26" s="39" t="s">
        <v>153</v>
      </c>
      <c r="W26" s="57">
        <v>4812</v>
      </c>
      <c r="X26" s="62">
        <v>37877</v>
      </c>
      <c r="Y26" s="57" t="s">
        <v>30</v>
      </c>
      <c r="Z26" s="57" t="s">
        <v>31</v>
      </c>
      <c r="AA26" s="64" t="s">
        <v>154</v>
      </c>
    </row>
    <row r="27" spans="1:30" ht="12.9" customHeight="1" x14ac:dyDescent="0.3">
      <c r="A27" s="28">
        <v>17</v>
      </c>
      <c r="B27" s="5" t="s">
        <v>24</v>
      </c>
      <c r="C27" s="5" t="s">
        <v>22</v>
      </c>
      <c r="D27" s="5" t="s">
        <v>22</v>
      </c>
      <c r="E27" s="27" t="s">
        <v>155</v>
      </c>
      <c r="F27" s="29" t="str">
        <f t="shared" si="0"/>
        <v>170010303019</v>
      </c>
      <c r="G27" s="36" t="s">
        <v>156</v>
      </c>
      <c r="H27" s="31" t="s">
        <v>157</v>
      </c>
      <c r="I27" s="8" t="s">
        <v>158</v>
      </c>
      <c r="J27" s="41" t="s">
        <v>159</v>
      </c>
      <c r="K27" s="28">
        <v>5</v>
      </c>
      <c r="L27" s="6">
        <v>2</v>
      </c>
      <c r="M27" s="9">
        <v>18.600000000000001</v>
      </c>
      <c r="N27" s="47" t="s">
        <v>26</v>
      </c>
      <c r="O27" s="23">
        <v>75</v>
      </c>
      <c r="P27" s="6">
        <v>27</v>
      </c>
      <c r="Q27" s="9">
        <v>17.64</v>
      </c>
      <c r="R27" s="47" t="s">
        <v>27</v>
      </c>
      <c r="S27" s="57" t="str">
        <f t="shared" si="1"/>
        <v>5° 2' 18,6'' N</v>
      </c>
      <c r="T27" s="57" t="str">
        <f t="shared" si="2"/>
        <v>75° 27' 17,64'' W</v>
      </c>
      <c r="U27" s="36" t="s">
        <v>160</v>
      </c>
      <c r="V27" s="39" t="s">
        <v>38</v>
      </c>
      <c r="W27" s="57">
        <v>2130</v>
      </c>
      <c r="X27" s="65">
        <v>41753</v>
      </c>
      <c r="Y27" s="57" t="s">
        <v>161</v>
      </c>
      <c r="Z27" s="57" t="s">
        <v>31</v>
      </c>
      <c r="AA27" s="57" t="s">
        <v>162</v>
      </c>
    </row>
    <row r="28" spans="1:30" ht="12.9" customHeight="1" x14ac:dyDescent="0.3">
      <c r="A28" s="28">
        <v>17</v>
      </c>
      <c r="B28" s="5" t="s">
        <v>24</v>
      </c>
      <c r="C28" s="5" t="s">
        <v>22</v>
      </c>
      <c r="D28" s="5" t="s">
        <v>22</v>
      </c>
      <c r="E28" s="27" t="s">
        <v>163</v>
      </c>
      <c r="F28" s="29" t="str">
        <f t="shared" si="0"/>
        <v>170010303020</v>
      </c>
      <c r="G28" s="36" t="s">
        <v>164</v>
      </c>
      <c r="H28" s="31" t="s">
        <v>165</v>
      </c>
      <c r="I28" s="8" t="s">
        <v>166</v>
      </c>
      <c r="J28" s="41"/>
      <c r="K28" s="28">
        <v>5</v>
      </c>
      <c r="L28" s="6">
        <v>4</v>
      </c>
      <c r="M28" s="9">
        <v>34.200000000000003</v>
      </c>
      <c r="N28" s="47" t="s">
        <v>26</v>
      </c>
      <c r="O28" s="23">
        <v>75</v>
      </c>
      <c r="P28" s="6">
        <v>29</v>
      </c>
      <c r="Q28" s="9">
        <v>22.56</v>
      </c>
      <c r="R28" s="47" t="s">
        <v>27</v>
      </c>
      <c r="S28" s="57" t="str">
        <f t="shared" si="1"/>
        <v>5° 4' 34,2'' N</v>
      </c>
      <c r="T28" s="57" t="str">
        <f t="shared" si="2"/>
        <v>75° 29' 22,56'' W</v>
      </c>
      <c r="U28" s="36" t="s">
        <v>167</v>
      </c>
      <c r="V28" s="39" t="s">
        <v>38</v>
      </c>
      <c r="W28" s="57">
        <v>2072</v>
      </c>
      <c r="X28" s="65">
        <v>42212</v>
      </c>
      <c r="Y28" s="57" t="s">
        <v>161</v>
      </c>
      <c r="Z28" s="57" t="s">
        <v>31</v>
      </c>
      <c r="AA28" s="57" t="s">
        <v>162</v>
      </c>
    </row>
    <row r="29" spans="1:30" ht="12.9" customHeight="1" x14ac:dyDescent="0.3">
      <c r="A29" s="28">
        <v>17</v>
      </c>
      <c r="B29" s="6">
        <v>873</v>
      </c>
      <c r="C29" s="5" t="s">
        <v>22</v>
      </c>
      <c r="D29" s="5" t="s">
        <v>23</v>
      </c>
      <c r="E29" s="27" t="s">
        <v>43</v>
      </c>
      <c r="F29" s="29" t="str">
        <f t="shared" si="0"/>
        <v>178730301002</v>
      </c>
      <c r="G29" s="36" t="s">
        <v>168</v>
      </c>
      <c r="H29" s="31" t="s">
        <v>169</v>
      </c>
      <c r="I29" s="8" t="s">
        <v>170</v>
      </c>
      <c r="J29" s="41" t="s">
        <v>171</v>
      </c>
      <c r="K29" s="48">
        <v>4</v>
      </c>
      <c r="L29" s="11">
        <v>53</v>
      </c>
      <c r="M29" s="9">
        <v>37.700000000000003</v>
      </c>
      <c r="N29" s="49" t="s">
        <v>26</v>
      </c>
      <c r="O29" s="55">
        <v>75</v>
      </c>
      <c r="P29" s="11">
        <v>20</v>
      </c>
      <c r="Q29" s="9">
        <v>22.1</v>
      </c>
      <c r="R29" s="49" t="s">
        <v>27</v>
      </c>
      <c r="S29" s="57" t="str">
        <f t="shared" si="1"/>
        <v>4° 53' 37,7'' N</v>
      </c>
      <c r="T29" s="57" t="str">
        <f t="shared" si="2"/>
        <v>75° 20' 22,1'' W</v>
      </c>
      <c r="U29" s="39" t="s">
        <v>732</v>
      </c>
      <c r="V29" s="39" t="s">
        <v>153</v>
      </c>
      <c r="W29" s="61">
        <v>5072</v>
      </c>
      <c r="X29" s="62">
        <v>37855</v>
      </c>
      <c r="Y29" s="57" t="s">
        <v>30</v>
      </c>
      <c r="Z29" s="57" t="s">
        <v>31</v>
      </c>
      <c r="AA29" s="64" t="s">
        <v>154</v>
      </c>
    </row>
    <row r="30" spans="1:30" ht="12.9" customHeight="1" x14ac:dyDescent="0.3">
      <c r="A30" s="28">
        <v>17</v>
      </c>
      <c r="B30" s="5" t="s">
        <v>24</v>
      </c>
      <c r="C30" s="5" t="s">
        <v>22</v>
      </c>
      <c r="D30" s="5" t="s">
        <v>23</v>
      </c>
      <c r="E30" s="27" t="s">
        <v>172</v>
      </c>
      <c r="F30" s="29" t="str">
        <f t="shared" si="0"/>
        <v>170010301021</v>
      </c>
      <c r="G30" s="36" t="s">
        <v>173</v>
      </c>
      <c r="H30" s="31" t="s">
        <v>174</v>
      </c>
      <c r="I30" s="8" t="s">
        <v>175</v>
      </c>
      <c r="J30" s="41" t="s">
        <v>176</v>
      </c>
      <c r="K30" s="48">
        <v>5</v>
      </c>
      <c r="L30" s="11">
        <v>4</v>
      </c>
      <c r="M30" s="9">
        <v>53.51</v>
      </c>
      <c r="N30" s="49" t="s">
        <v>26</v>
      </c>
      <c r="O30" s="55">
        <v>75</v>
      </c>
      <c r="P30" s="11">
        <v>25</v>
      </c>
      <c r="Q30" s="9">
        <v>5.79</v>
      </c>
      <c r="R30" s="49" t="s">
        <v>27</v>
      </c>
      <c r="S30" s="57" t="str">
        <f t="shared" si="1"/>
        <v>5° 4' 53,51'' N</v>
      </c>
      <c r="T30" s="57" t="str">
        <f t="shared" si="2"/>
        <v>75° 25' 5,79'' W</v>
      </c>
      <c r="U30" s="39" t="s">
        <v>177</v>
      </c>
      <c r="V30" s="39" t="s">
        <v>38</v>
      </c>
      <c r="W30" s="61">
        <v>2930</v>
      </c>
      <c r="X30" s="62">
        <v>41760</v>
      </c>
      <c r="Y30" s="57" t="s">
        <v>30</v>
      </c>
      <c r="Z30" s="57" t="s">
        <v>31</v>
      </c>
      <c r="AA30" s="57" t="s">
        <v>162</v>
      </c>
    </row>
    <row r="31" spans="1:30" ht="12.9" hidden="1" customHeight="1" x14ac:dyDescent="0.3">
      <c r="A31" s="28">
        <v>17</v>
      </c>
      <c r="B31" s="6">
        <v>174</v>
      </c>
      <c r="C31" s="5" t="s">
        <v>129</v>
      </c>
      <c r="D31" s="5" t="s">
        <v>22</v>
      </c>
      <c r="E31" s="27" t="s">
        <v>43</v>
      </c>
      <c r="F31" s="29" t="str">
        <f t="shared" si="0"/>
        <v>171740403002</v>
      </c>
      <c r="G31" s="36" t="s">
        <v>178</v>
      </c>
      <c r="H31" s="31" t="s">
        <v>179</v>
      </c>
      <c r="I31" s="8"/>
      <c r="J31" s="41"/>
      <c r="K31" s="28">
        <v>4</v>
      </c>
      <c r="L31" s="6">
        <v>59</v>
      </c>
      <c r="M31" s="9">
        <v>35.47</v>
      </c>
      <c r="N31" s="47" t="s">
        <v>26</v>
      </c>
      <c r="O31" s="23">
        <v>75</v>
      </c>
      <c r="P31" s="6">
        <v>34</v>
      </c>
      <c r="Q31" s="9">
        <v>43.69</v>
      </c>
      <c r="R31" s="47" t="s">
        <v>27</v>
      </c>
      <c r="S31" s="57" t="str">
        <f t="shared" si="1"/>
        <v>4° 59' 35,47'' N</v>
      </c>
      <c r="T31" s="57" t="str">
        <f t="shared" si="2"/>
        <v>75° 34' 43,69'' W</v>
      </c>
      <c r="U31" s="36" t="s">
        <v>180</v>
      </c>
      <c r="V31" s="39" t="s">
        <v>133</v>
      </c>
      <c r="W31" s="57">
        <v>1383</v>
      </c>
      <c r="X31" s="57" t="s">
        <v>134</v>
      </c>
      <c r="Y31" s="57" t="s">
        <v>161</v>
      </c>
      <c r="Z31" s="57" t="s">
        <v>135</v>
      </c>
      <c r="AA31" s="64" t="s">
        <v>136</v>
      </c>
    </row>
    <row r="32" spans="1:30" ht="12.9" customHeight="1" x14ac:dyDescent="0.3">
      <c r="A32" s="28">
        <v>17</v>
      </c>
      <c r="B32" s="5" t="s">
        <v>24</v>
      </c>
      <c r="C32" s="5" t="s">
        <v>22</v>
      </c>
      <c r="D32" s="5" t="s">
        <v>23</v>
      </c>
      <c r="E32" s="27" t="s">
        <v>181</v>
      </c>
      <c r="F32" s="29" t="str">
        <f t="shared" si="0"/>
        <v>170010301022</v>
      </c>
      <c r="G32" s="36" t="s">
        <v>182</v>
      </c>
      <c r="H32" s="31" t="s">
        <v>183</v>
      </c>
      <c r="I32" s="8" t="s">
        <v>182</v>
      </c>
      <c r="J32" s="41" t="s">
        <v>184</v>
      </c>
      <c r="K32" s="48">
        <v>5</v>
      </c>
      <c r="L32" s="11">
        <v>4</v>
      </c>
      <c r="M32" s="9">
        <v>21.05</v>
      </c>
      <c r="N32" s="49" t="s">
        <v>26</v>
      </c>
      <c r="O32" s="55">
        <v>75</v>
      </c>
      <c r="P32" s="11">
        <v>26</v>
      </c>
      <c r="Q32" s="9">
        <v>18.350000000000001</v>
      </c>
      <c r="R32" s="49" t="s">
        <v>27</v>
      </c>
      <c r="S32" s="57" t="str">
        <f t="shared" si="1"/>
        <v>5° 4' 21,05'' N</v>
      </c>
      <c r="T32" s="57" t="str">
        <f t="shared" si="2"/>
        <v>75° 26' 18,35'' W</v>
      </c>
      <c r="U32" s="39" t="s">
        <v>185</v>
      </c>
      <c r="V32" s="39" t="s">
        <v>38</v>
      </c>
      <c r="W32" s="61">
        <v>2570</v>
      </c>
      <c r="X32" s="62">
        <v>41760</v>
      </c>
      <c r="Y32" s="57" t="s">
        <v>30</v>
      </c>
      <c r="Z32" s="57" t="s">
        <v>31</v>
      </c>
      <c r="AA32" s="57" t="s">
        <v>162</v>
      </c>
      <c r="AD32" s="15"/>
    </row>
    <row r="33" spans="1:27" s="1" customFormat="1" ht="12.9" customHeight="1" x14ac:dyDescent="0.3">
      <c r="A33" s="28">
        <v>17</v>
      </c>
      <c r="B33" s="5" t="s">
        <v>24</v>
      </c>
      <c r="C33" s="5" t="s">
        <v>22</v>
      </c>
      <c r="D33" s="5" t="s">
        <v>23</v>
      </c>
      <c r="E33" s="27" t="s">
        <v>186</v>
      </c>
      <c r="F33" s="29" t="str">
        <f t="shared" si="0"/>
        <v>170010301023</v>
      </c>
      <c r="G33" s="36" t="s">
        <v>187</v>
      </c>
      <c r="H33" s="31" t="s">
        <v>188</v>
      </c>
      <c r="I33" s="8" t="s">
        <v>187</v>
      </c>
      <c r="J33" s="41" t="s">
        <v>188</v>
      </c>
      <c r="K33" s="48">
        <v>5</v>
      </c>
      <c r="L33" s="11">
        <v>2</v>
      </c>
      <c r="M33" s="9">
        <v>3.93</v>
      </c>
      <c r="N33" s="49" t="s">
        <v>26</v>
      </c>
      <c r="O33" s="55">
        <v>75</v>
      </c>
      <c r="P33" s="11">
        <v>25</v>
      </c>
      <c r="Q33" s="9">
        <v>9.27</v>
      </c>
      <c r="R33" s="49" t="s">
        <v>27</v>
      </c>
      <c r="S33" s="57" t="str">
        <f t="shared" si="1"/>
        <v>5° 2' 3,93'' N</v>
      </c>
      <c r="T33" s="57" t="str">
        <f t="shared" si="2"/>
        <v>75° 25' 9,27'' W</v>
      </c>
      <c r="U33" s="39" t="s">
        <v>189</v>
      </c>
      <c r="V33" s="39" t="s">
        <v>38</v>
      </c>
      <c r="W33" s="61">
        <v>2502</v>
      </c>
      <c r="X33" s="62">
        <v>41760</v>
      </c>
      <c r="Y33" s="57" t="s">
        <v>30</v>
      </c>
      <c r="Z33" s="57" t="s">
        <v>31</v>
      </c>
      <c r="AA33" s="57" t="s">
        <v>162</v>
      </c>
    </row>
    <row r="34" spans="1:27" s="1" customFormat="1" ht="12.9" customHeight="1" x14ac:dyDescent="0.3">
      <c r="A34" s="28">
        <v>17</v>
      </c>
      <c r="B34" s="5" t="s">
        <v>24</v>
      </c>
      <c r="C34" s="5" t="s">
        <v>22</v>
      </c>
      <c r="D34" s="5" t="s">
        <v>23</v>
      </c>
      <c r="E34" s="27" t="s">
        <v>190</v>
      </c>
      <c r="F34" s="29" t="str">
        <f t="shared" si="0"/>
        <v>170010301024</v>
      </c>
      <c r="G34" s="36" t="s">
        <v>191</v>
      </c>
      <c r="H34" s="31" t="s">
        <v>192</v>
      </c>
      <c r="I34" s="8" t="s">
        <v>191</v>
      </c>
      <c r="J34" s="41" t="s">
        <v>192</v>
      </c>
      <c r="K34" s="48">
        <v>5</v>
      </c>
      <c r="L34" s="11">
        <v>3</v>
      </c>
      <c r="M34" s="9">
        <v>16.2</v>
      </c>
      <c r="N34" s="49" t="s">
        <v>26</v>
      </c>
      <c r="O34" s="55">
        <v>75</v>
      </c>
      <c r="P34" s="11">
        <v>24</v>
      </c>
      <c r="Q34" s="9">
        <v>40.68</v>
      </c>
      <c r="R34" s="49" t="s">
        <v>27</v>
      </c>
      <c r="S34" s="57" t="str">
        <f t="shared" si="1"/>
        <v>5° 3' 16,2'' N</v>
      </c>
      <c r="T34" s="57" t="str">
        <f t="shared" si="2"/>
        <v>75° 24' 40,68'' W</v>
      </c>
      <c r="U34" s="39" t="s">
        <v>193</v>
      </c>
      <c r="V34" s="39" t="s">
        <v>38</v>
      </c>
      <c r="W34" s="61">
        <v>2900</v>
      </c>
      <c r="X34" s="62">
        <v>41760</v>
      </c>
      <c r="Y34" s="57" t="s">
        <v>30</v>
      </c>
      <c r="Z34" s="57" t="s">
        <v>31</v>
      </c>
      <c r="AA34" s="57" t="s">
        <v>162</v>
      </c>
    </row>
    <row r="35" spans="1:27" s="1" customFormat="1" ht="12.9" customHeight="1" x14ac:dyDescent="0.3">
      <c r="A35" s="28">
        <v>17</v>
      </c>
      <c r="B35" s="5" t="s">
        <v>24</v>
      </c>
      <c r="C35" s="5" t="s">
        <v>22</v>
      </c>
      <c r="D35" s="5" t="s">
        <v>23</v>
      </c>
      <c r="E35" s="27" t="s">
        <v>194</v>
      </c>
      <c r="F35" s="29" t="str">
        <f t="shared" ref="F35:F66" si="3">+CONCATENATE(A35,B35,C35,D35,E35)</f>
        <v>170010301025</v>
      </c>
      <c r="G35" s="36" t="s">
        <v>195</v>
      </c>
      <c r="H35" s="31" t="s">
        <v>196</v>
      </c>
      <c r="I35" s="8" t="s">
        <v>197</v>
      </c>
      <c r="J35" s="41" t="s">
        <v>198</v>
      </c>
      <c r="K35" s="48">
        <v>5</v>
      </c>
      <c r="L35" s="11">
        <v>4</v>
      </c>
      <c r="M35" s="9">
        <v>26.16</v>
      </c>
      <c r="N35" s="49" t="s">
        <v>26</v>
      </c>
      <c r="O35" s="55">
        <v>75</v>
      </c>
      <c r="P35" s="11">
        <v>29</v>
      </c>
      <c r="Q35" s="9">
        <v>57.82</v>
      </c>
      <c r="R35" s="47" t="s">
        <v>27</v>
      </c>
      <c r="S35" s="57" t="str">
        <f t="shared" ref="S35:S66" si="4">+CONCATENATE(K35,"° ",L35,"' ",M35,"'' ",N35)</f>
        <v>5° 4' 26,16'' N</v>
      </c>
      <c r="T35" s="57" t="str">
        <f t="shared" ref="T35:T66" si="5">+CONCATENATE(O35,"° ",P35,"' ",Q35,"'' ",R35)</f>
        <v>75° 29' 57,82'' W</v>
      </c>
      <c r="U35" s="39" t="s">
        <v>199</v>
      </c>
      <c r="V35" s="39" t="s">
        <v>38</v>
      </c>
      <c r="W35" s="61">
        <v>2094</v>
      </c>
      <c r="X35" s="62">
        <v>41760</v>
      </c>
      <c r="Y35" s="57" t="s">
        <v>30</v>
      </c>
      <c r="Z35" s="57" t="s">
        <v>31</v>
      </c>
      <c r="AA35" s="57" t="s">
        <v>162</v>
      </c>
    </row>
    <row r="36" spans="1:27" s="1" customFormat="1" ht="12.9" customHeight="1" x14ac:dyDescent="0.3">
      <c r="A36" s="28">
        <v>17</v>
      </c>
      <c r="B36" s="5" t="s">
        <v>24</v>
      </c>
      <c r="C36" s="5" t="s">
        <v>22</v>
      </c>
      <c r="D36" s="5" t="s">
        <v>33</v>
      </c>
      <c r="E36" s="27" t="s">
        <v>200</v>
      </c>
      <c r="F36" s="29" t="str">
        <f t="shared" si="3"/>
        <v>170010302026</v>
      </c>
      <c r="G36" s="36" t="s">
        <v>201</v>
      </c>
      <c r="H36" s="31" t="s">
        <v>202</v>
      </c>
      <c r="I36" s="8" t="s">
        <v>203</v>
      </c>
      <c r="J36" s="41" t="s">
        <v>204</v>
      </c>
      <c r="K36" s="48">
        <v>5</v>
      </c>
      <c r="L36" s="11">
        <v>5</v>
      </c>
      <c r="M36" s="9">
        <v>12.84</v>
      </c>
      <c r="N36" s="49" t="s">
        <v>26</v>
      </c>
      <c r="O36" s="55">
        <v>75</v>
      </c>
      <c r="P36" s="11">
        <v>29</v>
      </c>
      <c r="Q36" s="9">
        <v>13.2</v>
      </c>
      <c r="R36" s="47" t="s">
        <v>27</v>
      </c>
      <c r="S36" s="57" t="str">
        <f t="shared" si="4"/>
        <v>5° 5' 12,84'' N</v>
      </c>
      <c r="T36" s="57" t="str">
        <f t="shared" si="5"/>
        <v>75° 29' 13,2'' W</v>
      </c>
      <c r="U36" s="36" t="s">
        <v>205</v>
      </c>
      <c r="V36" s="39" t="s">
        <v>38</v>
      </c>
      <c r="W36" s="61">
        <v>1659</v>
      </c>
      <c r="X36" s="62">
        <v>42215</v>
      </c>
      <c r="Y36" s="57" t="s">
        <v>39</v>
      </c>
      <c r="Z36" s="57" t="s">
        <v>31</v>
      </c>
      <c r="AA36" s="57" t="s">
        <v>162</v>
      </c>
    </row>
    <row r="37" spans="1:27" s="1" customFormat="1" ht="12.9" customHeight="1" x14ac:dyDescent="0.3">
      <c r="A37" s="28">
        <v>17</v>
      </c>
      <c r="B37" s="5" t="s">
        <v>24</v>
      </c>
      <c r="C37" s="5" t="s">
        <v>22</v>
      </c>
      <c r="D37" s="5" t="s">
        <v>33</v>
      </c>
      <c r="E37" s="27" t="s">
        <v>206</v>
      </c>
      <c r="F37" s="29" t="str">
        <f t="shared" si="3"/>
        <v>170010302027</v>
      </c>
      <c r="G37" s="36" t="s">
        <v>207</v>
      </c>
      <c r="H37" s="31" t="s">
        <v>208</v>
      </c>
      <c r="I37" s="8" t="s">
        <v>209</v>
      </c>
      <c r="J37" s="41" t="s">
        <v>210</v>
      </c>
      <c r="K37" s="48">
        <v>5</v>
      </c>
      <c r="L37" s="11">
        <v>2</v>
      </c>
      <c r="M37" s="9">
        <v>29.15</v>
      </c>
      <c r="N37" s="49" t="s">
        <v>26</v>
      </c>
      <c r="O37" s="55">
        <v>75</v>
      </c>
      <c r="P37" s="11">
        <v>26</v>
      </c>
      <c r="Q37" s="9">
        <v>44.45</v>
      </c>
      <c r="R37" s="47" t="s">
        <v>27</v>
      </c>
      <c r="S37" s="57" t="str">
        <f t="shared" si="4"/>
        <v>5° 2' 29,15'' N</v>
      </c>
      <c r="T37" s="57" t="str">
        <f t="shared" si="5"/>
        <v>75° 26' 44,45'' W</v>
      </c>
      <c r="U37" s="39" t="s">
        <v>211</v>
      </c>
      <c r="V37" s="39" t="s">
        <v>38</v>
      </c>
      <c r="W37" s="61">
        <v>2179</v>
      </c>
      <c r="X37" s="62">
        <v>41760</v>
      </c>
      <c r="Y37" s="57" t="s">
        <v>39</v>
      </c>
      <c r="Z37" s="57" t="s">
        <v>31</v>
      </c>
      <c r="AA37" s="57" t="s">
        <v>162</v>
      </c>
    </row>
    <row r="38" spans="1:27" s="1" customFormat="1" ht="12.9" customHeight="1" x14ac:dyDescent="0.3">
      <c r="A38" s="28">
        <v>17</v>
      </c>
      <c r="B38" s="5" t="s">
        <v>24</v>
      </c>
      <c r="C38" s="5" t="s">
        <v>22</v>
      </c>
      <c r="D38" s="5" t="s">
        <v>33</v>
      </c>
      <c r="E38" s="27" t="s">
        <v>212</v>
      </c>
      <c r="F38" s="29" t="str">
        <f t="shared" si="3"/>
        <v>170010302028</v>
      </c>
      <c r="G38" s="36" t="s">
        <v>213</v>
      </c>
      <c r="H38" s="31" t="s">
        <v>214</v>
      </c>
      <c r="I38" s="8" t="s">
        <v>215</v>
      </c>
      <c r="J38" s="41" t="s">
        <v>216</v>
      </c>
      <c r="K38" s="48">
        <v>5</v>
      </c>
      <c r="L38" s="11">
        <v>2</v>
      </c>
      <c r="M38" s="9">
        <v>19.68</v>
      </c>
      <c r="N38" s="49" t="s">
        <v>26</v>
      </c>
      <c r="O38" s="55">
        <v>75</v>
      </c>
      <c r="P38" s="11">
        <v>25</v>
      </c>
      <c r="Q38" s="9">
        <v>49.08</v>
      </c>
      <c r="R38" s="47" t="s">
        <v>27</v>
      </c>
      <c r="S38" s="57" t="str">
        <f t="shared" si="4"/>
        <v>5° 2' 19,68'' N</v>
      </c>
      <c r="T38" s="57" t="str">
        <f t="shared" si="5"/>
        <v>75° 25' 49,08'' W</v>
      </c>
      <c r="U38" s="39" t="s">
        <v>217</v>
      </c>
      <c r="V38" s="39" t="s">
        <v>38</v>
      </c>
      <c r="W38" s="61">
        <v>2750</v>
      </c>
      <c r="X38" s="62">
        <v>41791</v>
      </c>
      <c r="Y38" s="57" t="s">
        <v>39</v>
      </c>
      <c r="Z38" s="57" t="s">
        <v>31</v>
      </c>
      <c r="AA38" s="57" t="s">
        <v>162</v>
      </c>
    </row>
    <row r="39" spans="1:27" s="1" customFormat="1" ht="12.9" customHeight="1" x14ac:dyDescent="0.3">
      <c r="A39" s="28">
        <v>17</v>
      </c>
      <c r="B39" s="5" t="s">
        <v>24</v>
      </c>
      <c r="C39" s="5" t="s">
        <v>22</v>
      </c>
      <c r="D39" s="5" t="s">
        <v>33</v>
      </c>
      <c r="E39" s="27" t="s">
        <v>218</v>
      </c>
      <c r="F39" s="29" t="str">
        <f t="shared" si="3"/>
        <v>170010302029</v>
      </c>
      <c r="G39" s="36" t="s">
        <v>219</v>
      </c>
      <c r="H39" s="31" t="s">
        <v>220</v>
      </c>
      <c r="I39" s="8" t="s">
        <v>221</v>
      </c>
      <c r="J39" s="41" t="s">
        <v>222</v>
      </c>
      <c r="K39" s="48">
        <v>5</v>
      </c>
      <c r="L39" s="11">
        <v>3</v>
      </c>
      <c r="M39" s="9">
        <v>55.28</v>
      </c>
      <c r="N39" s="49" t="s">
        <v>26</v>
      </c>
      <c r="O39" s="55">
        <v>75</v>
      </c>
      <c r="P39" s="11">
        <v>26</v>
      </c>
      <c r="Q39" s="9">
        <v>49.69</v>
      </c>
      <c r="R39" s="47" t="s">
        <v>27</v>
      </c>
      <c r="S39" s="57" t="str">
        <f t="shared" si="4"/>
        <v>5° 3' 55,28'' N</v>
      </c>
      <c r="T39" s="57" t="str">
        <f t="shared" si="5"/>
        <v>75° 26' 49,69'' W</v>
      </c>
      <c r="U39" s="39" t="s">
        <v>223</v>
      </c>
      <c r="V39" s="39" t="s">
        <v>38</v>
      </c>
      <c r="W39" s="61">
        <v>2240</v>
      </c>
      <c r="X39" s="62">
        <v>41760</v>
      </c>
      <c r="Y39" s="57" t="s">
        <v>39</v>
      </c>
      <c r="Z39" s="57" t="s">
        <v>31</v>
      </c>
      <c r="AA39" s="57" t="s">
        <v>162</v>
      </c>
    </row>
    <row r="40" spans="1:27" s="1" customFormat="1" ht="12.9" customHeight="1" x14ac:dyDescent="0.3">
      <c r="A40" s="28">
        <v>17</v>
      </c>
      <c r="B40" s="5" t="s">
        <v>24</v>
      </c>
      <c r="C40" s="5" t="s">
        <v>22</v>
      </c>
      <c r="D40" s="5" t="s">
        <v>33</v>
      </c>
      <c r="E40" s="27" t="s">
        <v>224</v>
      </c>
      <c r="F40" s="29" t="str">
        <f t="shared" si="3"/>
        <v>170010302030</v>
      </c>
      <c r="G40" s="36" t="s">
        <v>225</v>
      </c>
      <c r="H40" s="31" t="s">
        <v>226</v>
      </c>
      <c r="I40" s="8" t="s">
        <v>227</v>
      </c>
      <c r="J40" s="41" t="s">
        <v>228</v>
      </c>
      <c r="K40" s="48">
        <v>5</v>
      </c>
      <c r="L40" s="11">
        <v>3</v>
      </c>
      <c r="M40" s="9">
        <v>47.28</v>
      </c>
      <c r="N40" s="49" t="s">
        <v>26</v>
      </c>
      <c r="O40" s="55">
        <v>75</v>
      </c>
      <c r="P40" s="11">
        <v>29</v>
      </c>
      <c r="Q40" s="9">
        <v>7.6</v>
      </c>
      <c r="R40" s="47" t="s">
        <v>27</v>
      </c>
      <c r="S40" s="57" t="str">
        <f t="shared" si="4"/>
        <v>5° 3' 47,28'' N</v>
      </c>
      <c r="T40" s="57" t="str">
        <f t="shared" si="5"/>
        <v>75° 29' 7,6'' W</v>
      </c>
      <c r="U40" s="39" t="s">
        <v>229</v>
      </c>
      <c r="V40" s="39" t="s">
        <v>38</v>
      </c>
      <c r="W40" s="61">
        <v>2064</v>
      </c>
      <c r="X40" s="62">
        <v>42137</v>
      </c>
      <c r="Y40" s="57" t="s">
        <v>39</v>
      </c>
      <c r="Z40" s="57" t="s">
        <v>31</v>
      </c>
      <c r="AA40" s="57" t="s">
        <v>230</v>
      </c>
    </row>
    <row r="41" spans="1:27" s="1" customFormat="1" ht="12.9" customHeight="1" x14ac:dyDescent="0.3">
      <c r="A41" s="28">
        <v>17</v>
      </c>
      <c r="B41" s="5" t="s">
        <v>24</v>
      </c>
      <c r="C41" s="5" t="s">
        <v>22</v>
      </c>
      <c r="D41" s="5" t="s">
        <v>33</v>
      </c>
      <c r="E41" s="27" t="s">
        <v>231</v>
      </c>
      <c r="F41" s="29" t="str">
        <f t="shared" si="3"/>
        <v>170010302031</v>
      </c>
      <c r="G41" s="36" t="s">
        <v>232</v>
      </c>
      <c r="H41" s="31" t="s">
        <v>233</v>
      </c>
      <c r="I41" s="8" t="s">
        <v>234</v>
      </c>
      <c r="J41" s="41" t="s">
        <v>235</v>
      </c>
      <c r="K41" s="48">
        <v>5</v>
      </c>
      <c r="L41" s="11">
        <v>3</v>
      </c>
      <c r="M41" s="9">
        <v>36.64</v>
      </c>
      <c r="N41" s="49" t="s">
        <v>26</v>
      </c>
      <c r="O41" s="55">
        <v>75</v>
      </c>
      <c r="P41" s="11">
        <v>36</v>
      </c>
      <c r="Q41" s="9">
        <v>26.01</v>
      </c>
      <c r="R41" s="47" t="s">
        <v>27</v>
      </c>
      <c r="S41" s="57" t="str">
        <f t="shared" si="4"/>
        <v>5° 3' 36,64'' N</v>
      </c>
      <c r="T41" s="57" t="str">
        <f t="shared" si="5"/>
        <v>75° 36' 26,01'' W</v>
      </c>
      <c r="U41" s="39" t="s">
        <v>236</v>
      </c>
      <c r="V41" s="39" t="s">
        <v>38</v>
      </c>
      <c r="W41" s="61">
        <v>1100</v>
      </c>
      <c r="X41" s="62">
        <v>41837</v>
      </c>
      <c r="Y41" s="57" t="s">
        <v>39</v>
      </c>
      <c r="Z41" s="57" t="s">
        <v>31</v>
      </c>
      <c r="AA41" s="57" t="s">
        <v>230</v>
      </c>
    </row>
    <row r="42" spans="1:27" s="1" customFormat="1" ht="12.9" customHeight="1" x14ac:dyDescent="0.3">
      <c r="A42" s="28">
        <v>17</v>
      </c>
      <c r="B42" s="5" t="s">
        <v>24</v>
      </c>
      <c r="C42" s="5" t="s">
        <v>22</v>
      </c>
      <c r="D42" s="5" t="s">
        <v>33</v>
      </c>
      <c r="E42" s="27" t="s">
        <v>237</v>
      </c>
      <c r="F42" s="29" t="str">
        <f t="shared" si="3"/>
        <v>170010302032</v>
      </c>
      <c r="G42" s="36" t="s">
        <v>238</v>
      </c>
      <c r="H42" s="31" t="s">
        <v>239</v>
      </c>
      <c r="I42" s="8" t="s">
        <v>240</v>
      </c>
      <c r="J42" s="41" t="s">
        <v>241</v>
      </c>
      <c r="K42" s="48">
        <v>5</v>
      </c>
      <c r="L42" s="11">
        <v>3</v>
      </c>
      <c r="M42" s="9">
        <v>43.98</v>
      </c>
      <c r="N42" s="49" t="s">
        <v>26</v>
      </c>
      <c r="O42" s="55">
        <v>75</v>
      </c>
      <c r="P42" s="11">
        <v>32</v>
      </c>
      <c r="Q42" s="9">
        <v>46.13</v>
      </c>
      <c r="R42" s="47" t="s">
        <v>27</v>
      </c>
      <c r="S42" s="57" t="str">
        <f t="shared" si="4"/>
        <v>5° 3' 43,98'' N</v>
      </c>
      <c r="T42" s="57" t="str">
        <f t="shared" si="5"/>
        <v>75° 32' 46,13'' W</v>
      </c>
      <c r="U42" s="39" t="s">
        <v>242</v>
      </c>
      <c r="V42" s="39" t="s">
        <v>38</v>
      </c>
      <c r="W42" s="61">
        <v>1620</v>
      </c>
      <c r="X42" s="62">
        <v>42144</v>
      </c>
      <c r="Y42" s="57" t="s">
        <v>39</v>
      </c>
      <c r="Z42" s="57" t="s">
        <v>31</v>
      </c>
      <c r="AA42" s="57" t="s">
        <v>230</v>
      </c>
    </row>
    <row r="43" spans="1:27" s="1" customFormat="1" ht="12.9" customHeight="1" x14ac:dyDescent="0.3">
      <c r="A43" s="28">
        <v>17</v>
      </c>
      <c r="B43" s="5" t="s">
        <v>24</v>
      </c>
      <c r="C43" s="5" t="s">
        <v>22</v>
      </c>
      <c r="D43" s="5" t="s">
        <v>33</v>
      </c>
      <c r="E43" s="27" t="s">
        <v>243</v>
      </c>
      <c r="F43" s="29" t="str">
        <f t="shared" si="3"/>
        <v>170010302033</v>
      </c>
      <c r="G43" s="36" t="s">
        <v>244</v>
      </c>
      <c r="H43" s="31" t="s">
        <v>245</v>
      </c>
      <c r="I43" s="8" t="s">
        <v>246</v>
      </c>
      <c r="J43" s="41" t="s">
        <v>247</v>
      </c>
      <c r="K43" s="48">
        <v>5</v>
      </c>
      <c r="L43" s="11">
        <v>3</v>
      </c>
      <c r="M43" s="9">
        <v>50.14</v>
      </c>
      <c r="N43" s="49" t="s">
        <v>26</v>
      </c>
      <c r="O43" s="55">
        <v>75</v>
      </c>
      <c r="P43" s="11">
        <v>32</v>
      </c>
      <c r="Q43" s="9">
        <v>51.47</v>
      </c>
      <c r="R43" s="47" t="s">
        <v>27</v>
      </c>
      <c r="S43" s="57" t="str">
        <f t="shared" si="4"/>
        <v>5° 3' 50,14'' N</v>
      </c>
      <c r="T43" s="57" t="str">
        <f t="shared" si="5"/>
        <v>75° 32' 51,47'' W</v>
      </c>
      <c r="U43" s="39" t="s">
        <v>248</v>
      </c>
      <c r="V43" s="39" t="s">
        <v>38</v>
      </c>
      <c r="W43" s="61">
        <v>1630</v>
      </c>
      <c r="X43" s="62">
        <v>42144</v>
      </c>
      <c r="Y43" s="57" t="s">
        <v>39</v>
      </c>
      <c r="Z43" s="57" t="s">
        <v>31</v>
      </c>
      <c r="AA43" s="57" t="s">
        <v>230</v>
      </c>
    </row>
    <row r="44" spans="1:27" s="1" customFormat="1" ht="12.9" customHeight="1" x14ac:dyDescent="0.3">
      <c r="A44" s="28">
        <v>17</v>
      </c>
      <c r="B44" s="5" t="s">
        <v>24</v>
      </c>
      <c r="C44" s="5" t="s">
        <v>22</v>
      </c>
      <c r="D44" s="5" t="s">
        <v>33</v>
      </c>
      <c r="E44" s="27" t="s">
        <v>249</v>
      </c>
      <c r="F44" s="29" t="str">
        <f t="shared" si="3"/>
        <v>170010302034</v>
      </c>
      <c r="G44" s="36" t="s">
        <v>250</v>
      </c>
      <c r="H44" s="31" t="s">
        <v>251</v>
      </c>
      <c r="I44" s="8" t="s">
        <v>252</v>
      </c>
      <c r="J44" s="41" t="s">
        <v>253</v>
      </c>
      <c r="K44" s="48">
        <v>5</v>
      </c>
      <c r="L44" s="11">
        <v>1</v>
      </c>
      <c r="M44" s="9">
        <v>35.58</v>
      </c>
      <c r="N44" s="49" t="s">
        <v>26</v>
      </c>
      <c r="O44" s="55">
        <v>75</v>
      </c>
      <c r="P44" s="11">
        <v>35</v>
      </c>
      <c r="Q44" s="9">
        <v>14.72</v>
      </c>
      <c r="R44" s="47" t="s">
        <v>27</v>
      </c>
      <c r="S44" s="57" t="str">
        <f t="shared" si="4"/>
        <v>5° 1' 35,58'' N</v>
      </c>
      <c r="T44" s="57" t="str">
        <f t="shared" si="5"/>
        <v>75° 35' 14,72'' W</v>
      </c>
      <c r="U44" s="39" t="s">
        <v>254</v>
      </c>
      <c r="V44" s="39" t="s">
        <v>38</v>
      </c>
      <c r="W44" s="61">
        <v>1250</v>
      </c>
      <c r="X44" s="62">
        <v>42198</v>
      </c>
      <c r="Y44" s="57" t="s">
        <v>39</v>
      </c>
      <c r="Z44" s="57" t="s">
        <v>31</v>
      </c>
      <c r="AA44" s="57" t="s">
        <v>230</v>
      </c>
    </row>
    <row r="45" spans="1:27" s="1" customFormat="1" ht="12.9" customHeight="1" x14ac:dyDescent="0.3">
      <c r="A45" s="28">
        <v>17</v>
      </c>
      <c r="B45" s="5" t="s">
        <v>24</v>
      </c>
      <c r="C45" s="5" t="s">
        <v>22</v>
      </c>
      <c r="D45" s="5" t="s">
        <v>33</v>
      </c>
      <c r="E45" s="27" t="s">
        <v>255</v>
      </c>
      <c r="F45" s="29" t="str">
        <f t="shared" si="3"/>
        <v>170010302035</v>
      </c>
      <c r="G45" s="36" t="s">
        <v>256</v>
      </c>
      <c r="H45" s="31" t="s">
        <v>257</v>
      </c>
      <c r="I45" s="8" t="s">
        <v>258</v>
      </c>
      <c r="J45" s="41" t="s">
        <v>259</v>
      </c>
      <c r="K45" s="48">
        <v>5</v>
      </c>
      <c r="L45" s="11">
        <v>6</v>
      </c>
      <c r="M45" s="9">
        <v>42.48</v>
      </c>
      <c r="N45" s="49" t="s">
        <v>26</v>
      </c>
      <c r="O45" s="55">
        <v>75</v>
      </c>
      <c r="P45" s="11">
        <v>30</v>
      </c>
      <c r="Q45" s="9">
        <v>32.76</v>
      </c>
      <c r="R45" s="47" t="s">
        <v>27</v>
      </c>
      <c r="S45" s="57" t="str">
        <f t="shared" si="4"/>
        <v>5° 6' 42,48'' N</v>
      </c>
      <c r="T45" s="57" t="str">
        <f t="shared" si="5"/>
        <v>75° 30' 32,76'' W</v>
      </c>
      <c r="U45" s="39" t="s">
        <v>260</v>
      </c>
      <c r="V45" s="39" t="s">
        <v>38</v>
      </c>
      <c r="W45" s="61">
        <v>1690</v>
      </c>
      <c r="X45" s="62">
        <v>42137</v>
      </c>
      <c r="Y45" s="57" t="s">
        <v>39</v>
      </c>
      <c r="Z45" s="57" t="s">
        <v>31</v>
      </c>
      <c r="AA45" s="57" t="s">
        <v>230</v>
      </c>
    </row>
    <row r="46" spans="1:27" s="1" customFormat="1" ht="12.9" customHeight="1" x14ac:dyDescent="0.3">
      <c r="A46" s="28">
        <v>17</v>
      </c>
      <c r="B46" s="5" t="s">
        <v>24</v>
      </c>
      <c r="C46" s="5" t="s">
        <v>22</v>
      </c>
      <c r="D46" s="5" t="s">
        <v>33</v>
      </c>
      <c r="E46" s="27" t="s">
        <v>261</v>
      </c>
      <c r="F46" s="29" t="str">
        <f t="shared" si="3"/>
        <v>170010302036</v>
      </c>
      <c r="G46" s="36" t="s">
        <v>262</v>
      </c>
      <c r="H46" s="31" t="s">
        <v>263</v>
      </c>
      <c r="I46" s="8" t="s">
        <v>264</v>
      </c>
      <c r="J46" s="41" t="s">
        <v>265</v>
      </c>
      <c r="K46" s="48">
        <v>5</v>
      </c>
      <c r="L46" s="11">
        <v>3</v>
      </c>
      <c r="M46" s="9">
        <v>2.16</v>
      </c>
      <c r="N46" s="49" t="s">
        <v>26</v>
      </c>
      <c r="O46" s="55">
        <v>75</v>
      </c>
      <c r="P46" s="11">
        <v>30</v>
      </c>
      <c r="Q46" s="9">
        <v>25.56</v>
      </c>
      <c r="R46" s="47" t="s">
        <v>27</v>
      </c>
      <c r="S46" s="57" t="str">
        <f t="shared" si="4"/>
        <v>5° 3' 2,16'' N</v>
      </c>
      <c r="T46" s="57" t="str">
        <f t="shared" si="5"/>
        <v>75° 30' 25,56'' W</v>
      </c>
      <c r="U46" s="39" t="s">
        <v>266</v>
      </c>
      <c r="V46" s="39" t="s">
        <v>38</v>
      </c>
      <c r="W46" s="61">
        <v>1890</v>
      </c>
      <c r="X46" s="62">
        <v>42137</v>
      </c>
      <c r="Y46" s="57" t="s">
        <v>39</v>
      </c>
      <c r="Z46" s="57" t="s">
        <v>31</v>
      </c>
      <c r="AA46" s="57" t="s">
        <v>230</v>
      </c>
    </row>
    <row r="47" spans="1:27" s="1" customFormat="1" ht="12.9" customHeight="1" x14ac:dyDescent="0.3">
      <c r="A47" s="28">
        <v>17</v>
      </c>
      <c r="B47" s="5" t="s">
        <v>24</v>
      </c>
      <c r="C47" s="5" t="s">
        <v>22</v>
      </c>
      <c r="D47" s="5" t="s">
        <v>33</v>
      </c>
      <c r="E47" s="27" t="s">
        <v>267</v>
      </c>
      <c r="F47" s="29" t="str">
        <f t="shared" si="3"/>
        <v>170010302037</v>
      </c>
      <c r="G47" s="36" t="s">
        <v>268</v>
      </c>
      <c r="H47" s="31" t="s">
        <v>269</v>
      </c>
      <c r="I47" s="8" t="s">
        <v>270</v>
      </c>
      <c r="J47" s="41" t="s">
        <v>271</v>
      </c>
      <c r="K47" s="48">
        <v>5</v>
      </c>
      <c r="L47" s="11">
        <v>1</v>
      </c>
      <c r="M47" s="9">
        <v>54.4</v>
      </c>
      <c r="N47" s="49" t="s">
        <v>26</v>
      </c>
      <c r="O47" s="55">
        <v>75</v>
      </c>
      <c r="P47" s="11">
        <v>28</v>
      </c>
      <c r="Q47" s="9">
        <v>40.49</v>
      </c>
      <c r="R47" s="47" t="s">
        <v>27</v>
      </c>
      <c r="S47" s="57" t="str">
        <f t="shared" si="4"/>
        <v>5° 1' 54,4'' N</v>
      </c>
      <c r="T47" s="57" t="str">
        <f t="shared" si="5"/>
        <v>75° 28' 40,49'' W</v>
      </c>
      <c r="U47" s="39" t="s">
        <v>272</v>
      </c>
      <c r="V47" s="39" t="s">
        <v>38</v>
      </c>
      <c r="W47" s="61">
        <v>1970</v>
      </c>
      <c r="X47" s="62">
        <v>42137</v>
      </c>
      <c r="Y47" s="57" t="s">
        <v>39</v>
      </c>
      <c r="Z47" s="57" t="s">
        <v>31</v>
      </c>
      <c r="AA47" s="57" t="s">
        <v>230</v>
      </c>
    </row>
    <row r="48" spans="1:27" s="1" customFormat="1" ht="12.9" customHeight="1" x14ac:dyDescent="0.3">
      <c r="A48" s="28">
        <v>17</v>
      </c>
      <c r="B48" s="5" t="s">
        <v>24</v>
      </c>
      <c r="C48" s="5" t="s">
        <v>22</v>
      </c>
      <c r="D48" s="5" t="s">
        <v>33</v>
      </c>
      <c r="E48" s="27" t="s">
        <v>273</v>
      </c>
      <c r="F48" s="29" t="str">
        <f t="shared" si="3"/>
        <v>170010302038</v>
      </c>
      <c r="G48" s="36" t="s">
        <v>274</v>
      </c>
      <c r="H48" s="31" t="s">
        <v>275</v>
      </c>
      <c r="I48" s="8" t="s">
        <v>276</v>
      </c>
      <c r="J48" s="41" t="s">
        <v>277</v>
      </c>
      <c r="K48" s="48">
        <v>5</v>
      </c>
      <c r="L48" s="11">
        <v>2</v>
      </c>
      <c r="M48" s="9">
        <v>31.69</v>
      </c>
      <c r="N48" s="49" t="s">
        <v>26</v>
      </c>
      <c r="O48" s="55">
        <v>75</v>
      </c>
      <c r="P48" s="11">
        <v>28</v>
      </c>
      <c r="Q48" s="9">
        <v>29.6</v>
      </c>
      <c r="R48" s="47" t="s">
        <v>27</v>
      </c>
      <c r="S48" s="57" t="str">
        <f t="shared" si="4"/>
        <v>5° 2' 31,69'' N</v>
      </c>
      <c r="T48" s="57" t="str">
        <f t="shared" si="5"/>
        <v>75° 28' 29,6'' W</v>
      </c>
      <c r="U48" s="39" t="s">
        <v>278</v>
      </c>
      <c r="V48" s="39" t="s">
        <v>38</v>
      </c>
      <c r="W48" s="61">
        <v>2032</v>
      </c>
      <c r="X48" s="62">
        <v>42139</v>
      </c>
      <c r="Y48" s="57" t="s">
        <v>39</v>
      </c>
      <c r="Z48" s="57" t="s">
        <v>31</v>
      </c>
      <c r="AA48" s="57" t="s">
        <v>230</v>
      </c>
    </row>
    <row r="49" spans="1:27" s="1" customFormat="1" ht="12.9" customHeight="1" x14ac:dyDescent="0.3">
      <c r="A49" s="28">
        <v>17</v>
      </c>
      <c r="B49" s="5" t="s">
        <v>24</v>
      </c>
      <c r="C49" s="5" t="s">
        <v>22</v>
      </c>
      <c r="D49" s="5" t="s">
        <v>22</v>
      </c>
      <c r="E49" s="27" t="s">
        <v>279</v>
      </c>
      <c r="F49" s="29" t="str">
        <f t="shared" si="3"/>
        <v>170010303039</v>
      </c>
      <c r="G49" s="36" t="s">
        <v>280</v>
      </c>
      <c r="H49" s="31" t="s">
        <v>281</v>
      </c>
      <c r="I49" s="8"/>
      <c r="J49" s="41"/>
      <c r="K49" s="28">
        <v>5</v>
      </c>
      <c r="L49" s="6">
        <v>2</v>
      </c>
      <c r="M49" s="9">
        <v>27.44</v>
      </c>
      <c r="N49" s="47" t="s">
        <v>26</v>
      </c>
      <c r="O49" s="23">
        <v>75</v>
      </c>
      <c r="P49" s="6">
        <v>25</v>
      </c>
      <c r="Q49" s="9">
        <v>42.98</v>
      </c>
      <c r="R49" s="47" t="s">
        <v>27</v>
      </c>
      <c r="S49" s="57" t="str">
        <f t="shared" si="4"/>
        <v>5° 2' 27,44'' N</v>
      </c>
      <c r="T49" s="57" t="str">
        <f t="shared" si="5"/>
        <v>75° 25' 42,98'' W</v>
      </c>
      <c r="U49" s="36" t="s">
        <v>282</v>
      </c>
      <c r="V49" s="39" t="s">
        <v>38</v>
      </c>
      <c r="W49" s="57">
        <v>2354</v>
      </c>
      <c r="X49" s="65">
        <v>41754</v>
      </c>
      <c r="Y49" s="57" t="s">
        <v>161</v>
      </c>
      <c r="Z49" s="57" t="s">
        <v>31</v>
      </c>
      <c r="AA49" s="57" t="s">
        <v>162</v>
      </c>
    </row>
    <row r="50" spans="1:27" s="1" customFormat="1" ht="12.9" customHeight="1" x14ac:dyDescent="0.3">
      <c r="A50" s="28">
        <v>17</v>
      </c>
      <c r="B50" s="5" t="s">
        <v>24</v>
      </c>
      <c r="C50" s="5" t="s">
        <v>22</v>
      </c>
      <c r="D50" s="5" t="s">
        <v>33</v>
      </c>
      <c r="E50" s="27" t="s">
        <v>283</v>
      </c>
      <c r="F50" s="29" t="str">
        <f t="shared" si="3"/>
        <v>170010302040</v>
      </c>
      <c r="G50" s="36" t="s">
        <v>284</v>
      </c>
      <c r="H50" s="31" t="s">
        <v>285</v>
      </c>
      <c r="I50" s="8" t="s">
        <v>286</v>
      </c>
      <c r="J50" s="41" t="s">
        <v>285</v>
      </c>
      <c r="K50" s="48">
        <v>5</v>
      </c>
      <c r="L50" s="11">
        <v>2</v>
      </c>
      <c r="M50" s="9">
        <v>16.809999999999999</v>
      </c>
      <c r="N50" s="49" t="s">
        <v>26</v>
      </c>
      <c r="O50" s="55">
        <v>75</v>
      </c>
      <c r="P50" s="11">
        <v>27</v>
      </c>
      <c r="Q50" s="9">
        <v>24.54</v>
      </c>
      <c r="R50" s="47" t="s">
        <v>27</v>
      </c>
      <c r="S50" s="57" t="str">
        <f t="shared" si="4"/>
        <v>5° 2' 16,81'' N</v>
      </c>
      <c r="T50" s="57" t="str">
        <f t="shared" si="5"/>
        <v>75° 27' 24,54'' W</v>
      </c>
      <c r="U50" s="39" t="s">
        <v>287</v>
      </c>
      <c r="V50" s="39" t="s">
        <v>38</v>
      </c>
      <c r="W50" s="61">
        <v>2102</v>
      </c>
      <c r="X50" s="62">
        <v>42198</v>
      </c>
      <c r="Y50" s="57" t="s">
        <v>39</v>
      </c>
      <c r="Z50" s="57" t="s">
        <v>31</v>
      </c>
      <c r="AA50" s="57" t="s">
        <v>230</v>
      </c>
    </row>
    <row r="51" spans="1:27" s="1" customFormat="1" ht="12.9" customHeight="1" x14ac:dyDescent="0.3">
      <c r="A51" s="26">
        <v>17</v>
      </c>
      <c r="B51" s="5">
        <v>380</v>
      </c>
      <c r="C51" s="5" t="s">
        <v>22</v>
      </c>
      <c r="D51" s="5" t="s">
        <v>23</v>
      </c>
      <c r="E51" s="27" t="s">
        <v>43</v>
      </c>
      <c r="F51" s="29" t="str">
        <f t="shared" si="3"/>
        <v>173800301002</v>
      </c>
      <c r="G51" s="36" t="s">
        <v>288</v>
      </c>
      <c r="H51" s="31"/>
      <c r="I51" s="8"/>
      <c r="J51" s="41"/>
      <c r="K51" s="46">
        <v>5</v>
      </c>
      <c r="L51" s="6">
        <v>27</v>
      </c>
      <c r="M51" s="9">
        <v>13.76</v>
      </c>
      <c r="N51" s="27" t="s">
        <v>26</v>
      </c>
      <c r="O51" s="54">
        <v>74</v>
      </c>
      <c r="P51" s="6">
        <v>39</v>
      </c>
      <c r="Q51" s="9">
        <v>48.55</v>
      </c>
      <c r="R51" s="47" t="s">
        <v>27</v>
      </c>
      <c r="S51" s="57" t="str">
        <f t="shared" si="4"/>
        <v>5° 27' 13,76'' N</v>
      </c>
      <c r="T51" s="57" t="str">
        <f t="shared" si="5"/>
        <v>74° 39' 48,55'' W</v>
      </c>
      <c r="U51" s="59" t="s">
        <v>289</v>
      </c>
      <c r="V51" s="59" t="s">
        <v>128</v>
      </c>
      <c r="W51" s="60">
        <v>176</v>
      </c>
      <c r="X51" s="60">
        <v>2014</v>
      </c>
      <c r="Y51" s="57" t="s">
        <v>30</v>
      </c>
      <c r="Z51" s="57" t="s">
        <v>31</v>
      </c>
      <c r="AA51" s="57" t="s">
        <v>32</v>
      </c>
    </row>
    <row r="52" spans="1:27" s="1" customFormat="1" ht="12.9" customHeight="1" x14ac:dyDescent="0.3">
      <c r="A52" s="26">
        <v>17</v>
      </c>
      <c r="B52" s="5">
        <v>380</v>
      </c>
      <c r="C52" s="5" t="s">
        <v>22</v>
      </c>
      <c r="D52" s="5" t="s">
        <v>23</v>
      </c>
      <c r="E52" s="27" t="s">
        <v>51</v>
      </c>
      <c r="F52" s="29" t="str">
        <f t="shared" si="3"/>
        <v>173800301003</v>
      </c>
      <c r="G52" s="36" t="s">
        <v>290</v>
      </c>
      <c r="H52" s="31"/>
      <c r="I52" s="8"/>
      <c r="J52" s="41"/>
      <c r="K52" s="46">
        <v>5</v>
      </c>
      <c r="L52" s="6">
        <v>20</v>
      </c>
      <c r="M52" s="9">
        <v>37.56</v>
      </c>
      <c r="N52" s="27" t="s">
        <v>26</v>
      </c>
      <c r="O52" s="54">
        <v>74</v>
      </c>
      <c r="P52" s="6">
        <v>44</v>
      </c>
      <c r="Q52" s="9">
        <v>13.44</v>
      </c>
      <c r="R52" s="47" t="s">
        <v>27</v>
      </c>
      <c r="S52" s="57" t="str">
        <f t="shared" si="4"/>
        <v>5° 20' 37,56'' N</v>
      </c>
      <c r="T52" s="57" t="str">
        <f t="shared" si="5"/>
        <v>74° 44' 13,44'' W</v>
      </c>
      <c r="U52" s="59" t="s">
        <v>291</v>
      </c>
      <c r="V52" s="59" t="s">
        <v>128</v>
      </c>
      <c r="W52" s="60">
        <v>202</v>
      </c>
      <c r="X52" s="60">
        <v>2014</v>
      </c>
      <c r="Y52" s="57" t="s">
        <v>30</v>
      </c>
      <c r="Z52" s="57" t="s">
        <v>31</v>
      </c>
      <c r="AA52" s="57" t="s">
        <v>32</v>
      </c>
    </row>
    <row r="53" spans="1:27" s="1" customFormat="1" ht="12.9" hidden="1" customHeight="1" x14ac:dyDescent="0.3">
      <c r="A53" s="28">
        <v>17</v>
      </c>
      <c r="B53" s="5" t="s">
        <v>292</v>
      </c>
      <c r="C53" s="5" t="s">
        <v>129</v>
      </c>
      <c r="D53" s="5" t="s">
        <v>23</v>
      </c>
      <c r="E53" s="27" t="s">
        <v>55</v>
      </c>
      <c r="F53" s="29" t="str">
        <f t="shared" si="3"/>
        <v>173800401004</v>
      </c>
      <c r="G53" s="36" t="s">
        <v>293</v>
      </c>
      <c r="H53" s="31"/>
      <c r="I53" s="8"/>
      <c r="J53" s="41"/>
      <c r="K53" s="28">
        <v>5</v>
      </c>
      <c r="L53" s="6">
        <v>27</v>
      </c>
      <c r="M53" s="68">
        <v>24.72</v>
      </c>
      <c r="N53" s="47" t="s">
        <v>26</v>
      </c>
      <c r="O53" s="23">
        <v>74</v>
      </c>
      <c r="P53" s="6">
        <v>39</v>
      </c>
      <c r="Q53" s="68">
        <v>48.62</v>
      </c>
      <c r="R53" s="47" t="s">
        <v>27</v>
      </c>
      <c r="S53" s="57" t="str">
        <f t="shared" si="4"/>
        <v>5° 27' 24,72'' N</v>
      </c>
      <c r="T53" s="57" t="str">
        <f t="shared" si="5"/>
        <v>74° 39' 48,62'' W</v>
      </c>
      <c r="U53" s="36" t="s">
        <v>294</v>
      </c>
      <c r="V53" s="59" t="s">
        <v>128</v>
      </c>
      <c r="W53" s="57">
        <v>173</v>
      </c>
      <c r="X53" s="65">
        <v>43259</v>
      </c>
      <c r="Y53" s="57" t="s">
        <v>30</v>
      </c>
      <c r="Z53" s="57" t="s">
        <v>135</v>
      </c>
      <c r="AA53" s="57" t="s">
        <v>32</v>
      </c>
    </row>
    <row r="54" spans="1:27" s="1" customFormat="1" ht="12.9" hidden="1" customHeight="1" x14ac:dyDescent="0.3">
      <c r="A54" s="28">
        <v>17</v>
      </c>
      <c r="B54" s="6">
        <v>174</v>
      </c>
      <c r="C54" s="5" t="s">
        <v>129</v>
      </c>
      <c r="D54" s="5" t="s">
        <v>22</v>
      </c>
      <c r="E54" s="27" t="s">
        <v>51</v>
      </c>
      <c r="F54" s="29" t="str">
        <f t="shared" si="3"/>
        <v>171740403003</v>
      </c>
      <c r="G54" s="36" t="s">
        <v>295</v>
      </c>
      <c r="H54" s="31" t="s">
        <v>296</v>
      </c>
      <c r="I54" s="8"/>
      <c r="J54" s="41"/>
      <c r="K54" s="28">
        <v>5</v>
      </c>
      <c r="L54" s="6">
        <v>3</v>
      </c>
      <c r="M54" s="9">
        <v>32.1</v>
      </c>
      <c r="N54" s="47" t="s">
        <v>26</v>
      </c>
      <c r="O54" s="23">
        <v>75</v>
      </c>
      <c r="P54" s="6">
        <v>36</v>
      </c>
      <c r="Q54" s="9">
        <v>29.9</v>
      </c>
      <c r="R54" s="47" t="s">
        <v>27</v>
      </c>
      <c r="S54" s="57" t="str">
        <f t="shared" si="4"/>
        <v>5° 3' 32,1'' N</v>
      </c>
      <c r="T54" s="57" t="str">
        <f t="shared" si="5"/>
        <v>75° 36' 29,9'' W</v>
      </c>
      <c r="U54" s="36" t="s">
        <v>297</v>
      </c>
      <c r="V54" s="39" t="s">
        <v>133</v>
      </c>
      <c r="W54" s="57">
        <v>1084</v>
      </c>
      <c r="X54" s="57" t="s">
        <v>298</v>
      </c>
      <c r="Y54" s="57" t="s">
        <v>161</v>
      </c>
      <c r="Z54" s="57" t="s">
        <v>135</v>
      </c>
      <c r="AA54" s="64" t="s">
        <v>136</v>
      </c>
    </row>
    <row r="55" spans="1:27" s="1" customFormat="1" ht="12.9" customHeight="1" x14ac:dyDescent="0.3">
      <c r="A55" s="28">
        <v>17</v>
      </c>
      <c r="B55" s="5" t="s">
        <v>24</v>
      </c>
      <c r="C55" s="5" t="s">
        <v>22</v>
      </c>
      <c r="D55" s="5" t="s">
        <v>33</v>
      </c>
      <c r="E55" s="27" t="s">
        <v>299</v>
      </c>
      <c r="F55" s="29" t="str">
        <f t="shared" si="3"/>
        <v>170010302041</v>
      </c>
      <c r="G55" s="36" t="s">
        <v>300</v>
      </c>
      <c r="H55" s="31" t="s">
        <v>301</v>
      </c>
      <c r="I55" s="8" t="s">
        <v>302</v>
      </c>
      <c r="J55" s="41" t="s">
        <v>303</v>
      </c>
      <c r="K55" s="48">
        <v>5</v>
      </c>
      <c r="L55" s="11">
        <v>4</v>
      </c>
      <c r="M55" s="9">
        <v>44.2</v>
      </c>
      <c r="N55" s="49" t="s">
        <v>26</v>
      </c>
      <c r="O55" s="55">
        <v>75</v>
      </c>
      <c r="P55" s="11">
        <v>30</v>
      </c>
      <c r="Q55" s="9">
        <v>29.4</v>
      </c>
      <c r="R55" s="47" t="s">
        <v>27</v>
      </c>
      <c r="S55" s="57" t="str">
        <f t="shared" si="4"/>
        <v>5° 4' 44,2'' N</v>
      </c>
      <c r="T55" s="57" t="str">
        <f t="shared" si="5"/>
        <v>75° 30' 29,4'' W</v>
      </c>
      <c r="U55" s="39" t="s">
        <v>304</v>
      </c>
      <c r="V55" s="39" t="s">
        <v>38</v>
      </c>
      <c r="W55" s="61">
        <v>2014</v>
      </c>
      <c r="X55" s="62">
        <v>42352</v>
      </c>
      <c r="Y55" s="57" t="s">
        <v>39</v>
      </c>
      <c r="Z55" s="57" t="s">
        <v>31</v>
      </c>
      <c r="AA55" s="57" t="s">
        <v>230</v>
      </c>
    </row>
    <row r="56" spans="1:27" s="1" customFormat="1" ht="12.9" customHeight="1" x14ac:dyDescent="0.3">
      <c r="A56" s="28">
        <v>17</v>
      </c>
      <c r="B56" s="5" t="s">
        <v>24</v>
      </c>
      <c r="C56" s="5" t="s">
        <v>22</v>
      </c>
      <c r="D56" s="5" t="s">
        <v>33</v>
      </c>
      <c r="E56" s="27" t="s">
        <v>47</v>
      </c>
      <c r="F56" s="29" t="str">
        <f t="shared" si="3"/>
        <v>170010302042</v>
      </c>
      <c r="G56" s="36" t="s">
        <v>305</v>
      </c>
      <c r="H56" s="31" t="s">
        <v>306</v>
      </c>
      <c r="I56" s="8" t="s">
        <v>307</v>
      </c>
      <c r="J56" s="41" t="s">
        <v>308</v>
      </c>
      <c r="K56" s="48">
        <v>5</v>
      </c>
      <c r="L56" s="11">
        <v>4</v>
      </c>
      <c r="M56" s="9">
        <v>14.62</v>
      </c>
      <c r="N56" s="49" t="s">
        <v>26</v>
      </c>
      <c r="O56" s="55">
        <v>75</v>
      </c>
      <c r="P56" s="11">
        <v>30</v>
      </c>
      <c r="Q56" s="9">
        <v>0.46</v>
      </c>
      <c r="R56" s="47" t="s">
        <v>27</v>
      </c>
      <c r="S56" s="57" t="str">
        <f t="shared" si="4"/>
        <v>5° 4' 14,62'' N</v>
      </c>
      <c r="T56" s="57" t="str">
        <f t="shared" si="5"/>
        <v>75° 30' 0,46'' W</v>
      </c>
      <c r="U56" s="39" t="s">
        <v>309</v>
      </c>
      <c r="V56" s="39" t="s">
        <v>38</v>
      </c>
      <c r="W56" s="61">
        <v>2030</v>
      </c>
      <c r="X56" s="62">
        <v>41760</v>
      </c>
      <c r="Y56" s="57" t="s">
        <v>39</v>
      </c>
      <c r="Z56" s="57" t="s">
        <v>31</v>
      </c>
      <c r="AA56" s="57" t="s">
        <v>162</v>
      </c>
    </row>
    <row r="57" spans="1:27" s="1" customFormat="1" ht="12.9" customHeight="1" x14ac:dyDescent="0.3">
      <c r="A57" s="28">
        <v>17</v>
      </c>
      <c r="B57" s="5" t="s">
        <v>24</v>
      </c>
      <c r="C57" s="5" t="s">
        <v>22</v>
      </c>
      <c r="D57" s="5" t="s">
        <v>22</v>
      </c>
      <c r="E57" s="27" t="s">
        <v>310</v>
      </c>
      <c r="F57" s="29" t="str">
        <f t="shared" si="3"/>
        <v>170010303043</v>
      </c>
      <c r="G57" s="36" t="s">
        <v>311</v>
      </c>
      <c r="H57" s="31" t="s">
        <v>312</v>
      </c>
      <c r="I57" s="8" t="s">
        <v>313</v>
      </c>
      <c r="J57" s="41"/>
      <c r="K57" s="28">
        <v>5</v>
      </c>
      <c r="L57" s="6">
        <v>3</v>
      </c>
      <c r="M57" s="9">
        <v>40.869999999999997</v>
      </c>
      <c r="N57" s="47" t="s">
        <v>26</v>
      </c>
      <c r="O57" s="23">
        <v>75</v>
      </c>
      <c r="P57" s="6">
        <v>28</v>
      </c>
      <c r="Q57" s="9">
        <v>40.47</v>
      </c>
      <c r="R57" s="47" t="s">
        <v>27</v>
      </c>
      <c r="S57" s="57" t="str">
        <f t="shared" si="4"/>
        <v>5° 3' 40,87'' N</v>
      </c>
      <c r="T57" s="57" t="str">
        <f t="shared" si="5"/>
        <v>75° 28' 40,47'' W</v>
      </c>
      <c r="U57" s="36" t="s">
        <v>314</v>
      </c>
      <c r="V57" s="39" t="s">
        <v>38</v>
      </c>
      <c r="W57" s="57">
        <v>2090</v>
      </c>
      <c r="X57" s="65">
        <v>41773</v>
      </c>
      <c r="Y57" s="57" t="s">
        <v>161</v>
      </c>
      <c r="Z57" s="57" t="s">
        <v>31</v>
      </c>
      <c r="AA57" s="57" t="s">
        <v>162</v>
      </c>
    </row>
    <row r="58" spans="1:27" s="1" customFormat="1" ht="12.9" customHeight="1" x14ac:dyDescent="0.3">
      <c r="A58" s="28">
        <v>17</v>
      </c>
      <c r="B58" s="5" t="s">
        <v>24</v>
      </c>
      <c r="C58" s="5" t="s">
        <v>22</v>
      </c>
      <c r="D58" s="5" t="s">
        <v>33</v>
      </c>
      <c r="E58" s="27" t="s">
        <v>315</v>
      </c>
      <c r="F58" s="29" t="str">
        <f t="shared" si="3"/>
        <v>170010302044</v>
      </c>
      <c r="G58" s="36" t="s">
        <v>316</v>
      </c>
      <c r="H58" s="31" t="s">
        <v>317</v>
      </c>
      <c r="I58" s="8" t="s">
        <v>318</v>
      </c>
      <c r="J58" s="41" t="s">
        <v>319</v>
      </c>
      <c r="K58" s="48">
        <v>5</v>
      </c>
      <c r="L58" s="11">
        <v>3</v>
      </c>
      <c r="M58" s="9">
        <v>3.48</v>
      </c>
      <c r="N58" s="49" t="s">
        <v>26</v>
      </c>
      <c r="O58" s="55">
        <v>75</v>
      </c>
      <c r="P58" s="11">
        <v>31</v>
      </c>
      <c r="Q58" s="9">
        <v>3.67</v>
      </c>
      <c r="R58" s="47" t="s">
        <v>27</v>
      </c>
      <c r="S58" s="57" t="str">
        <f t="shared" si="4"/>
        <v>5° 3' 3,48'' N</v>
      </c>
      <c r="T58" s="57" t="str">
        <f t="shared" si="5"/>
        <v>75° 31' 3,67'' W</v>
      </c>
      <c r="U58" s="39" t="s">
        <v>320</v>
      </c>
      <c r="V58" s="39" t="s">
        <v>38</v>
      </c>
      <c r="W58" s="61">
        <v>1784</v>
      </c>
      <c r="X58" s="62">
        <v>42137</v>
      </c>
      <c r="Y58" s="57" t="s">
        <v>39</v>
      </c>
      <c r="Z58" s="57" t="s">
        <v>31</v>
      </c>
      <c r="AA58" s="57" t="s">
        <v>230</v>
      </c>
    </row>
    <row r="59" spans="1:27" s="1" customFormat="1" ht="12.9" customHeight="1" x14ac:dyDescent="0.3">
      <c r="A59" s="28">
        <v>17</v>
      </c>
      <c r="B59" s="5" t="s">
        <v>24</v>
      </c>
      <c r="C59" s="5" t="s">
        <v>22</v>
      </c>
      <c r="D59" s="5" t="s">
        <v>33</v>
      </c>
      <c r="E59" s="27" t="s">
        <v>321</v>
      </c>
      <c r="F59" s="29" t="str">
        <f t="shared" si="3"/>
        <v>170010302045</v>
      </c>
      <c r="G59" s="36" t="s">
        <v>322</v>
      </c>
      <c r="H59" s="31" t="s">
        <v>323</v>
      </c>
      <c r="I59" s="8" t="s">
        <v>324</v>
      </c>
      <c r="J59" s="41" t="s">
        <v>325</v>
      </c>
      <c r="K59" s="48">
        <v>5</v>
      </c>
      <c r="L59" s="11">
        <v>4</v>
      </c>
      <c r="M59" s="9">
        <v>15</v>
      </c>
      <c r="N59" s="49" t="s">
        <v>26</v>
      </c>
      <c r="O59" s="55">
        <v>75</v>
      </c>
      <c r="P59" s="11">
        <v>29</v>
      </c>
      <c r="Q59" s="9">
        <v>44.81</v>
      </c>
      <c r="R59" s="47" t="s">
        <v>27</v>
      </c>
      <c r="S59" s="57" t="str">
        <f t="shared" si="4"/>
        <v>5° 4' 15'' N</v>
      </c>
      <c r="T59" s="57" t="str">
        <f t="shared" si="5"/>
        <v>75° 29' 44,81'' W</v>
      </c>
      <c r="U59" s="39" t="s">
        <v>326</v>
      </c>
      <c r="V59" s="39" t="s">
        <v>38</v>
      </c>
      <c r="W59" s="61">
        <v>2032</v>
      </c>
      <c r="X59" s="62">
        <v>41760</v>
      </c>
      <c r="Y59" s="57" t="s">
        <v>39</v>
      </c>
      <c r="Z59" s="57" t="s">
        <v>31</v>
      </c>
      <c r="AA59" s="57" t="s">
        <v>162</v>
      </c>
    </row>
    <row r="60" spans="1:27" s="1" customFormat="1" ht="12.9" customHeight="1" x14ac:dyDescent="0.3">
      <c r="A60" s="28">
        <v>17</v>
      </c>
      <c r="B60" s="5" t="s">
        <v>24</v>
      </c>
      <c r="C60" s="5" t="s">
        <v>22</v>
      </c>
      <c r="D60" s="5" t="s">
        <v>22</v>
      </c>
      <c r="E60" s="27" t="s">
        <v>327</v>
      </c>
      <c r="F60" s="29" t="str">
        <f t="shared" si="3"/>
        <v>170010303046</v>
      </c>
      <c r="G60" s="36" t="s">
        <v>328</v>
      </c>
      <c r="H60" s="31" t="s">
        <v>329</v>
      </c>
      <c r="I60" s="8"/>
      <c r="J60" s="41" t="s">
        <v>329</v>
      </c>
      <c r="K60" s="28">
        <v>5</v>
      </c>
      <c r="L60" s="6">
        <v>4</v>
      </c>
      <c r="M60" s="9">
        <v>4.8</v>
      </c>
      <c r="N60" s="47" t="s">
        <v>26</v>
      </c>
      <c r="O60" s="23">
        <v>75</v>
      </c>
      <c r="P60" s="6">
        <v>29</v>
      </c>
      <c r="Q60" s="9">
        <v>36.24</v>
      </c>
      <c r="R60" s="47" t="s">
        <v>27</v>
      </c>
      <c r="S60" s="57" t="str">
        <f t="shared" si="4"/>
        <v>5° 4' 4,8'' N</v>
      </c>
      <c r="T60" s="57" t="str">
        <f t="shared" si="5"/>
        <v>75° 29' 36,24'' W</v>
      </c>
      <c r="U60" s="36" t="s">
        <v>330</v>
      </c>
      <c r="V60" s="39" t="s">
        <v>38</v>
      </c>
      <c r="W60" s="57">
        <v>2051</v>
      </c>
      <c r="X60" s="65">
        <v>41768</v>
      </c>
      <c r="Y60" s="57" t="s">
        <v>161</v>
      </c>
      <c r="Z60" s="57" t="s">
        <v>31</v>
      </c>
      <c r="AA60" s="57" t="s">
        <v>162</v>
      </c>
    </row>
    <row r="61" spans="1:27" s="1" customFormat="1" ht="12.9" customHeight="1" x14ac:dyDescent="0.3">
      <c r="A61" s="28">
        <v>17</v>
      </c>
      <c r="B61" s="5">
        <v>433</v>
      </c>
      <c r="C61" s="5" t="s">
        <v>22</v>
      </c>
      <c r="D61" s="5" t="s">
        <v>23</v>
      </c>
      <c r="E61" s="27" t="s">
        <v>24</v>
      </c>
      <c r="F61" s="29" t="str">
        <f t="shared" si="3"/>
        <v>174330301001</v>
      </c>
      <c r="G61" s="36" t="s">
        <v>331</v>
      </c>
      <c r="H61" s="33" t="s">
        <v>332</v>
      </c>
      <c r="I61" s="7" t="s">
        <v>331</v>
      </c>
      <c r="J61" s="43" t="s">
        <v>333</v>
      </c>
      <c r="K61" s="48">
        <v>5</v>
      </c>
      <c r="L61" s="11">
        <v>15</v>
      </c>
      <c r="M61" s="9">
        <v>40.1</v>
      </c>
      <c r="N61" s="49" t="s">
        <v>26</v>
      </c>
      <c r="O61" s="55">
        <v>75</v>
      </c>
      <c r="P61" s="11">
        <v>9</v>
      </c>
      <c r="Q61" s="9">
        <v>14.2</v>
      </c>
      <c r="R61" s="47" t="s">
        <v>27</v>
      </c>
      <c r="S61" s="57" t="str">
        <f t="shared" si="4"/>
        <v>5° 15' 40,1'' N</v>
      </c>
      <c r="T61" s="57" t="str">
        <f t="shared" si="5"/>
        <v>75° 9' 14,2'' W</v>
      </c>
      <c r="U61" s="39" t="s">
        <v>334</v>
      </c>
      <c r="V61" s="36" t="s">
        <v>331</v>
      </c>
      <c r="W61" s="61">
        <v>1941</v>
      </c>
      <c r="X61" s="62">
        <v>41112</v>
      </c>
      <c r="Y61" s="57" t="s">
        <v>30</v>
      </c>
      <c r="Z61" s="57" t="s">
        <v>31</v>
      </c>
      <c r="AA61" s="57" t="s">
        <v>115</v>
      </c>
    </row>
    <row r="62" spans="1:27" s="1" customFormat="1" ht="12.9" customHeight="1" x14ac:dyDescent="0.3">
      <c r="A62" s="26">
        <v>17</v>
      </c>
      <c r="B62" s="5">
        <v>433</v>
      </c>
      <c r="C62" s="5" t="s">
        <v>22</v>
      </c>
      <c r="D62" s="5" t="s">
        <v>23</v>
      </c>
      <c r="E62" s="27" t="s">
        <v>51</v>
      </c>
      <c r="F62" s="29" t="str">
        <f t="shared" si="3"/>
        <v>174330301003</v>
      </c>
      <c r="G62" s="36" t="s">
        <v>335</v>
      </c>
      <c r="H62" s="33"/>
      <c r="I62" s="7"/>
      <c r="J62" s="43"/>
      <c r="K62" s="46">
        <v>5</v>
      </c>
      <c r="L62" s="6">
        <v>15</v>
      </c>
      <c r="M62" s="9">
        <v>12.93</v>
      </c>
      <c r="N62" s="27" t="s">
        <v>26</v>
      </c>
      <c r="O62" s="54">
        <v>75</v>
      </c>
      <c r="P62" s="6">
        <v>9</v>
      </c>
      <c r="Q62" s="9">
        <v>17.25</v>
      </c>
      <c r="R62" s="47" t="s">
        <v>27</v>
      </c>
      <c r="S62" s="57" t="str">
        <f t="shared" si="4"/>
        <v>5° 15' 12,93'' N</v>
      </c>
      <c r="T62" s="57" t="str">
        <f t="shared" si="5"/>
        <v>75° 9' 17,25'' W</v>
      </c>
      <c r="U62" s="59" t="s">
        <v>336</v>
      </c>
      <c r="V62" s="36" t="s">
        <v>331</v>
      </c>
      <c r="W62" s="60">
        <v>1860</v>
      </c>
      <c r="X62" s="60">
        <v>2012</v>
      </c>
      <c r="Y62" s="57" t="s">
        <v>30</v>
      </c>
      <c r="Z62" s="57" t="s">
        <v>31</v>
      </c>
      <c r="AA62" s="57" t="s">
        <v>32</v>
      </c>
    </row>
    <row r="63" spans="1:27" s="1" customFormat="1" ht="12.9" customHeight="1" x14ac:dyDescent="0.3">
      <c r="A63" s="26">
        <v>17</v>
      </c>
      <c r="B63" s="5">
        <v>433</v>
      </c>
      <c r="C63" s="5" t="s">
        <v>22</v>
      </c>
      <c r="D63" s="5" t="s">
        <v>23</v>
      </c>
      <c r="E63" s="27" t="s">
        <v>55</v>
      </c>
      <c r="F63" s="29" t="str">
        <f t="shared" si="3"/>
        <v>174330301004</v>
      </c>
      <c r="G63" s="36" t="s">
        <v>337</v>
      </c>
      <c r="H63" s="33"/>
      <c r="I63" s="7"/>
      <c r="J63" s="43"/>
      <c r="K63" s="46">
        <v>5</v>
      </c>
      <c r="L63" s="6">
        <v>11</v>
      </c>
      <c r="M63" s="9">
        <v>4.54</v>
      </c>
      <c r="N63" s="27" t="s">
        <v>26</v>
      </c>
      <c r="O63" s="54">
        <v>75</v>
      </c>
      <c r="P63" s="6">
        <v>7</v>
      </c>
      <c r="Q63" s="9">
        <v>35.46</v>
      </c>
      <c r="R63" s="47" t="s">
        <v>27</v>
      </c>
      <c r="S63" s="57" t="str">
        <f t="shared" si="4"/>
        <v>5° 11' 4,54'' N</v>
      </c>
      <c r="T63" s="57" t="str">
        <f t="shared" si="5"/>
        <v>75° 7' 35,46'' W</v>
      </c>
      <c r="U63" s="59" t="s">
        <v>338</v>
      </c>
      <c r="V63" s="36" t="s">
        <v>331</v>
      </c>
      <c r="W63" s="60">
        <v>1889</v>
      </c>
      <c r="X63" s="60">
        <v>2015</v>
      </c>
      <c r="Y63" s="57" t="s">
        <v>30</v>
      </c>
      <c r="Z63" s="57" t="s">
        <v>31</v>
      </c>
      <c r="AA63" s="57" t="s">
        <v>32</v>
      </c>
    </row>
    <row r="64" spans="1:27" s="1" customFormat="1" ht="12.9" hidden="1" customHeight="1" x14ac:dyDescent="0.3">
      <c r="A64" s="28">
        <v>17</v>
      </c>
      <c r="B64" s="5" t="s">
        <v>339</v>
      </c>
      <c r="C64" s="5" t="s">
        <v>129</v>
      </c>
      <c r="D64" s="5" t="s">
        <v>23</v>
      </c>
      <c r="E64" s="27" t="s">
        <v>65</v>
      </c>
      <c r="F64" s="29" t="str">
        <f t="shared" si="3"/>
        <v>174330401005</v>
      </c>
      <c r="G64" s="67" t="s">
        <v>726</v>
      </c>
      <c r="H64" s="33"/>
      <c r="I64" s="7"/>
      <c r="J64" s="43"/>
      <c r="K64" s="28">
        <v>5</v>
      </c>
      <c r="L64" s="6">
        <v>15</v>
      </c>
      <c r="M64" s="9">
        <v>12.93</v>
      </c>
      <c r="N64" s="47" t="s">
        <v>26</v>
      </c>
      <c r="O64" s="23">
        <v>75</v>
      </c>
      <c r="P64" s="6">
        <v>9</v>
      </c>
      <c r="Q64" s="9">
        <v>17.25</v>
      </c>
      <c r="R64" s="47" t="s">
        <v>27</v>
      </c>
      <c r="S64" s="57" t="str">
        <f t="shared" si="4"/>
        <v>5° 15' 12,93'' N</v>
      </c>
      <c r="T64" s="57" t="str">
        <f t="shared" si="5"/>
        <v>75° 9' 17,25'' W</v>
      </c>
      <c r="U64" s="36" t="s">
        <v>336</v>
      </c>
      <c r="V64" s="36" t="s">
        <v>331</v>
      </c>
      <c r="W64" s="60">
        <v>1860</v>
      </c>
      <c r="X64" s="65">
        <v>43258</v>
      </c>
      <c r="Y64" s="57" t="s">
        <v>30</v>
      </c>
      <c r="Z64" s="57" t="s">
        <v>135</v>
      </c>
      <c r="AA64" s="57" t="s">
        <v>32</v>
      </c>
    </row>
    <row r="65" spans="1:27" s="1" customFormat="1" ht="12.9" customHeight="1" x14ac:dyDescent="0.3">
      <c r="A65" s="28">
        <v>17</v>
      </c>
      <c r="B65" s="6">
        <v>444</v>
      </c>
      <c r="C65" s="5" t="s">
        <v>22</v>
      </c>
      <c r="D65" s="5" t="s">
        <v>23</v>
      </c>
      <c r="E65" s="27" t="s">
        <v>24</v>
      </c>
      <c r="F65" s="29" t="str">
        <f t="shared" si="3"/>
        <v>174440301001</v>
      </c>
      <c r="G65" s="36" t="s">
        <v>340</v>
      </c>
      <c r="H65" s="31" t="s">
        <v>341</v>
      </c>
      <c r="I65" s="8" t="s">
        <v>342</v>
      </c>
      <c r="J65" s="41" t="s">
        <v>341</v>
      </c>
      <c r="K65" s="48">
        <v>5</v>
      </c>
      <c r="L65" s="11">
        <v>17</v>
      </c>
      <c r="M65" s="9">
        <v>46.7</v>
      </c>
      <c r="N65" s="49" t="s">
        <v>26</v>
      </c>
      <c r="O65" s="55">
        <v>75</v>
      </c>
      <c r="P65" s="11">
        <v>3</v>
      </c>
      <c r="Q65" s="9">
        <v>13.54</v>
      </c>
      <c r="R65" s="47" t="s">
        <v>27</v>
      </c>
      <c r="S65" s="57" t="str">
        <f t="shared" si="4"/>
        <v>5° 17' 46,7'' N</v>
      </c>
      <c r="T65" s="57" t="str">
        <f t="shared" si="5"/>
        <v>75° 3' 13,54'' W</v>
      </c>
      <c r="U65" s="39" t="s">
        <v>343</v>
      </c>
      <c r="V65" s="39" t="s">
        <v>342</v>
      </c>
      <c r="W65" s="61">
        <v>1570</v>
      </c>
      <c r="X65" s="62">
        <v>41112</v>
      </c>
      <c r="Y65" s="57" t="s">
        <v>30</v>
      </c>
      <c r="Z65" s="57" t="s">
        <v>31</v>
      </c>
      <c r="AA65" s="57" t="s">
        <v>115</v>
      </c>
    </row>
    <row r="66" spans="1:27" s="1" customFormat="1" ht="12.9" customHeight="1" x14ac:dyDescent="0.3">
      <c r="A66" s="28">
        <v>17</v>
      </c>
      <c r="B66" s="6">
        <v>446</v>
      </c>
      <c r="C66" s="5" t="s">
        <v>22</v>
      </c>
      <c r="D66" s="5" t="s">
        <v>23</v>
      </c>
      <c r="E66" s="27" t="s">
        <v>24</v>
      </c>
      <c r="F66" s="29" t="str">
        <f t="shared" si="3"/>
        <v>174460301001</v>
      </c>
      <c r="G66" s="36" t="s">
        <v>344</v>
      </c>
      <c r="H66" s="31" t="s">
        <v>345</v>
      </c>
      <c r="I66" s="8" t="s">
        <v>346</v>
      </c>
      <c r="J66" s="41" t="s">
        <v>347</v>
      </c>
      <c r="K66" s="48">
        <v>5</v>
      </c>
      <c r="L66" s="11">
        <v>18</v>
      </c>
      <c r="M66" s="9">
        <v>3.3</v>
      </c>
      <c r="N66" s="49" t="s">
        <v>26</v>
      </c>
      <c r="O66" s="55">
        <v>75</v>
      </c>
      <c r="P66" s="11">
        <v>20</v>
      </c>
      <c r="Q66" s="9">
        <v>58.3</v>
      </c>
      <c r="R66" s="47" t="s">
        <v>27</v>
      </c>
      <c r="S66" s="57" t="str">
        <f t="shared" si="4"/>
        <v>5° 18' 3,3'' N</v>
      </c>
      <c r="T66" s="57" t="str">
        <f t="shared" si="5"/>
        <v>75° 20' 58,3'' W</v>
      </c>
      <c r="U66" s="39" t="s">
        <v>348</v>
      </c>
      <c r="V66" s="39" t="s">
        <v>346</v>
      </c>
      <c r="W66" s="61">
        <v>3110</v>
      </c>
      <c r="X66" s="62">
        <v>40792</v>
      </c>
      <c r="Y66" s="57" t="s">
        <v>30</v>
      </c>
      <c r="Z66" s="57" t="s">
        <v>31</v>
      </c>
      <c r="AA66" s="57" t="s">
        <v>115</v>
      </c>
    </row>
    <row r="67" spans="1:27" s="1" customFormat="1" ht="12.9" customHeight="1" x14ac:dyDescent="0.3">
      <c r="A67" s="28">
        <v>17</v>
      </c>
      <c r="B67" s="5" t="s">
        <v>24</v>
      </c>
      <c r="C67" s="5" t="s">
        <v>22</v>
      </c>
      <c r="D67" s="5" t="s">
        <v>23</v>
      </c>
      <c r="E67" s="27" t="s">
        <v>349</v>
      </c>
      <c r="F67" s="29" t="str">
        <f t="shared" ref="F67:F99" si="6">+CONCATENATE(A67,B67,C67,D67,E67)</f>
        <v>170010301047</v>
      </c>
      <c r="G67" s="36" t="s">
        <v>350</v>
      </c>
      <c r="H67" s="31" t="s">
        <v>351</v>
      </c>
      <c r="I67" s="8" t="s">
        <v>352</v>
      </c>
      <c r="J67" s="41" t="s">
        <v>353</v>
      </c>
      <c r="K67" s="48">
        <v>5</v>
      </c>
      <c r="L67" s="11">
        <v>5</v>
      </c>
      <c r="M67" s="9">
        <v>47.73</v>
      </c>
      <c r="N67" s="49" t="s">
        <v>26</v>
      </c>
      <c r="O67" s="55">
        <v>75</v>
      </c>
      <c r="P67" s="11">
        <v>28</v>
      </c>
      <c r="Q67" s="9">
        <v>44.13</v>
      </c>
      <c r="R67" s="49" t="s">
        <v>27</v>
      </c>
      <c r="S67" s="57" t="str">
        <f t="shared" ref="S67:S99" si="7">+CONCATENATE(K67,"° ",L67,"' ",M67,"'' ",N67)</f>
        <v>5° 5' 47,73'' N</v>
      </c>
      <c r="T67" s="57" t="str">
        <f t="shared" ref="T67:T99" si="8">+CONCATENATE(O67,"° ",P67,"' ",Q67,"'' ",R67)</f>
        <v>75° 28' 44,13'' W</v>
      </c>
      <c r="U67" s="39" t="s">
        <v>354</v>
      </c>
      <c r="V67" s="39" t="s">
        <v>38</v>
      </c>
      <c r="W67" s="61">
        <v>2410</v>
      </c>
      <c r="X67" s="62">
        <v>41852</v>
      </c>
      <c r="Y67" s="57" t="s">
        <v>30</v>
      </c>
      <c r="Z67" s="57" t="s">
        <v>31</v>
      </c>
      <c r="AA67" s="57" t="s">
        <v>162</v>
      </c>
    </row>
    <row r="68" spans="1:27" s="1" customFormat="1" ht="12.9" customHeight="1" x14ac:dyDescent="0.3">
      <c r="A68" s="28">
        <v>17</v>
      </c>
      <c r="B68" s="5" t="s">
        <v>24</v>
      </c>
      <c r="C68" s="5" t="s">
        <v>22</v>
      </c>
      <c r="D68" s="5" t="s">
        <v>129</v>
      </c>
      <c r="E68" s="27" t="s">
        <v>355</v>
      </c>
      <c r="F68" s="29" t="str">
        <f t="shared" si="6"/>
        <v>170010304048</v>
      </c>
      <c r="G68" s="36" t="s">
        <v>356</v>
      </c>
      <c r="H68" s="31" t="s">
        <v>357</v>
      </c>
      <c r="I68" s="8"/>
      <c r="J68" s="41"/>
      <c r="K68" s="28">
        <v>5</v>
      </c>
      <c r="L68" s="6">
        <v>4</v>
      </c>
      <c r="M68" s="9">
        <v>8.4</v>
      </c>
      <c r="N68" s="47" t="s">
        <v>26</v>
      </c>
      <c r="O68" s="23">
        <v>75</v>
      </c>
      <c r="P68" s="6">
        <v>30</v>
      </c>
      <c r="Q68" s="9">
        <v>37.44</v>
      </c>
      <c r="R68" s="47" t="s">
        <v>27</v>
      </c>
      <c r="S68" s="57" t="str">
        <f t="shared" si="7"/>
        <v>5° 4' 8,4'' N</v>
      </c>
      <c r="T68" s="57" t="str">
        <f t="shared" si="8"/>
        <v>75° 30' 37,44'' W</v>
      </c>
      <c r="U68" s="36" t="s">
        <v>358</v>
      </c>
      <c r="V68" s="39" t="s">
        <v>38</v>
      </c>
      <c r="W68" s="57">
        <v>2066</v>
      </c>
      <c r="X68" s="65">
        <v>41772</v>
      </c>
      <c r="Y68" s="57" t="s">
        <v>359</v>
      </c>
      <c r="Z68" s="57" t="s">
        <v>31</v>
      </c>
      <c r="AA68" s="57" t="s">
        <v>162</v>
      </c>
    </row>
    <row r="69" spans="1:27" s="1" customFormat="1" ht="12.9" customHeight="1" x14ac:dyDescent="0.3">
      <c r="A69" s="28">
        <v>17</v>
      </c>
      <c r="B69" s="6">
        <v>873</v>
      </c>
      <c r="C69" s="5" t="s">
        <v>22</v>
      </c>
      <c r="D69" s="5" t="s">
        <v>33</v>
      </c>
      <c r="E69" s="27" t="s">
        <v>51</v>
      </c>
      <c r="F69" s="29" t="str">
        <f t="shared" si="6"/>
        <v>178730302003</v>
      </c>
      <c r="G69" s="36" t="s">
        <v>360</v>
      </c>
      <c r="H69" s="31" t="s">
        <v>361</v>
      </c>
      <c r="I69" s="8" t="s">
        <v>362</v>
      </c>
      <c r="J69" s="41" t="s">
        <v>363</v>
      </c>
      <c r="K69" s="48">
        <v>4</v>
      </c>
      <c r="L69" s="11">
        <v>54</v>
      </c>
      <c r="M69" s="9">
        <v>53.8</v>
      </c>
      <c r="N69" s="49" t="s">
        <v>26</v>
      </c>
      <c r="O69" s="55">
        <v>75</v>
      </c>
      <c r="P69" s="11">
        <v>21</v>
      </c>
      <c r="Q69" s="9">
        <v>55.7</v>
      </c>
      <c r="R69" s="47" t="s">
        <v>27</v>
      </c>
      <c r="S69" s="57" t="str">
        <f t="shared" si="7"/>
        <v>4° 54' 53,8'' N</v>
      </c>
      <c r="T69" s="57" t="str">
        <f t="shared" si="8"/>
        <v>75° 21' 55,7'' W</v>
      </c>
      <c r="U69" s="39" t="s">
        <v>733</v>
      </c>
      <c r="V69" s="39" t="s">
        <v>153</v>
      </c>
      <c r="W69" s="61">
        <v>4059</v>
      </c>
      <c r="X69" s="62">
        <v>38013</v>
      </c>
      <c r="Y69" s="57" t="s">
        <v>39</v>
      </c>
      <c r="Z69" s="57" t="s">
        <v>31</v>
      </c>
      <c r="AA69" s="64" t="s">
        <v>154</v>
      </c>
    </row>
    <row r="70" spans="1:27" s="1" customFormat="1" ht="12.9" hidden="1" customHeight="1" x14ac:dyDescent="0.3">
      <c r="A70" s="28">
        <v>17</v>
      </c>
      <c r="B70" s="6">
        <v>174</v>
      </c>
      <c r="C70" s="5" t="s">
        <v>129</v>
      </c>
      <c r="D70" s="5" t="s">
        <v>22</v>
      </c>
      <c r="E70" s="27" t="s">
        <v>55</v>
      </c>
      <c r="F70" s="29" t="str">
        <f t="shared" si="6"/>
        <v>171740403004</v>
      </c>
      <c r="G70" s="36" t="s">
        <v>364</v>
      </c>
      <c r="H70" s="31" t="s">
        <v>365</v>
      </c>
      <c r="I70" s="8"/>
      <c r="J70" s="41"/>
      <c r="K70" s="28">
        <v>4</v>
      </c>
      <c r="L70" s="6">
        <v>59</v>
      </c>
      <c r="M70" s="9">
        <v>15.65</v>
      </c>
      <c r="N70" s="47" t="s">
        <v>26</v>
      </c>
      <c r="O70" s="23">
        <v>75</v>
      </c>
      <c r="P70" s="6">
        <v>35</v>
      </c>
      <c r="Q70" s="9">
        <v>32.1</v>
      </c>
      <c r="R70" s="47" t="s">
        <v>27</v>
      </c>
      <c r="S70" s="57" t="str">
        <f t="shared" si="7"/>
        <v>4° 59' 15,65'' N</v>
      </c>
      <c r="T70" s="57" t="str">
        <f t="shared" si="8"/>
        <v>75° 35' 32,1'' W</v>
      </c>
      <c r="U70" s="36" t="s">
        <v>366</v>
      </c>
      <c r="V70" s="39" t="s">
        <v>133</v>
      </c>
      <c r="W70" s="57">
        <v>1309</v>
      </c>
      <c r="X70" s="57" t="s">
        <v>367</v>
      </c>
      <c r="Y70" s="57" t="s">
        <v>161</v>
      </c>
      <c r="Z70" s="57" t="s">
        <v>135</v>
      </c>
      <c r="AA70" s="64" t="s">
        <v>136</v>
      </c>
    </row>
    <row r="71" spans="1:27" s="1" customFormat="1" ht="12.9" customHeight="1" x14ac:dyDescent="0.3">
      <c r="A71" s="28">
        <v>17</v>
      </c>
      <c r="B71" s="5" t="s">
        <v>24</v>
      </c>
      <c r="C71" s="5" t="s">
        <v>22</v>
      </c>
      <c r="D71" s="5" t="s">
        <v>22</v>
      </c>
      <c r="E71" s="27" t="s">
        <v>368</v>
      </c>
      <c r="F71" s="29" t="str">
        <f t="shared" si="6"/>
        <v>170010303049</v>
      </c>
      <c r="G71" s="36" t="s">
        <v>369</v>
      </c>
      <c r="H71" s="31" t="s">
        <v>370</v>
      </c>
      <c r="I71" s="8" t="s">
        <v>371</v>
      </c>
      <c r="J71" s="41"/>
      <c r="K71" s="28">
        <v>5</v>
      </c>
      <c r="L71" s="6">
        <v>4</v>
      </c>
      <c r="M71" s="9">
        <v>51.29</v>
      </c>
      <c r="N71" s="47" t="s">
        <v>26</v>
      </c>
      <c r="O71" s="23">
        <v>75</v>
      </c>
      <c r="P71" s="6">
        <v>29</v>
      </c>
      <c r="Q71" s="9">
        <v>17.28</v>
      </c>
      <c r="R71" s="47" t="s">
        <v>27</v>
      </c>
      <c r="S71" s="57" t="str">
        <f t="shared" si="7"/>
        <v>5° 4' 51,29'' N</v>
      </c>
      <c r="T71" s="57" t="str">
        <f t="shared" si="8"/>
        <v>75° 29' 17,28'' W</v>
      </c>
      <c r="U71" s="36" t="s">
        <v>372</v>
      </c>
      <c r="V71" s="39" t="s">
        <v>38</v>
      </c>
      <c r="W71" s="57">
        <v>2087</v>
      </c>
      <c r="X71" s="65">
        <v>41794</v>
      </c>
      <c r="Y71" s="57" t="s">
        <v>161</v>
      </c>
      <c r="Z71" s="57" t="s">
        <v>31</v>
      </c>
      <c r="AA71" s="57" t="s">
        <v>162</v>
      </c>
    </row>
    <row r="72" spans="1:27" s="1" customFormat="1" ht="12.9" customHeight="1" x14ac:dyDescent="0.3">
      <c r="A72" s="28">
        <v>17</v>
      </c>
      <c r="B72" s="6">
        <v>486</v>
      </c>
      <c r="C72" s="5" t="s">
        <v>22</v>
      </c>
      <c r="D72" s="5" t="s">
        <v>23</v>
      </c>
      <c r="E72" s="27" t="s">
        <v>24</v>
      </c>
      <c r="F72" s="29" t="str">
        <f t="shared" si="6"/>
        <v>174860301001</v>
      </c>
      <c r="G72" s="36" t="s">
        <v>373</v>
      </c>
      <c r="H72" s="31" t="s">
        <v>374</v>
      </c>
      <c r="I72" s="8" t="s">
        <v>375</v>
      </c>
      <c r="J72" s="41" t="s">
        <v>376</v>
      </c>
      <c r="K72" s="48">
        <v>5</v>
      </c>
      <c r="L72" s="11">
        <v>9</v>
      </c>
      <c r="M72" s="9">
        <v>23</v>
      </c>
      <c r="N72" s="49" t="s">
        <v>26</v>
      </c>
      <c r="O72" s="55">
        <v>75</v>
      </c>
      <c r="P72" s="11">
        <v>30</v>
      </c>
      <c r="Q72" s="9">
        <v>47.9</v>
      </c>
      <c r="R72" s="47" t="s">
        <v>27</v>
      </c>
      <c r="S72" s="57" t="str">
        <f t="shared" si="7"/>
        <v>5° 9' 23'' N</v>
      </c>
      <c r="T72" s="57" t="str">
        <f t="shared" si="8"/>
        <v>75° 30' 47,9'' W</v>
      </c>
      <c r="U72" s="39" t="s">
        <v>377</v>
      </c>
      <c r="V72" s="39" t="s">
        <v>378</v>
      </c>
      <c r="W72" s="61">
        <v>2053</v>
      </c>
      <c r="X72" s="62">
        <v>41025</v>
      </c>
      <c r="Y72" s="57" t="s">
        <v>30</v>
      </c>
      <c r="Z72" s="57" t="s">
        <v>31</v>
      </c>
      <c r="AA72" s="57" t="s">
        <v>115</v>
      </c>
    </row>
    <row r="73" spans="1:27" s="1" customFormat="1" ht="12.9" customHeight="1" x14ac:dyDescent="0.3">
      <c r="A73" s="26">
        <v>17</v>
      </c>
      <c r="B73" s="5">
        <v>495</v>
      </c>
      <c r="C73" s="5" t="s">
        <v>22</v>
      </c>
      <c r="D73" s="5" t="s">
        <v>23</v>
      </c>
      <c r="E73" s="27" t="s">
        <v>24</v>
      </c>
      <c r="F73" s="29" t="str">
        <f t="shared" si="6"/>
        <v>174950301001</v>
      </c>
      <c r="G73" s="36" t="s">
        <v>379</v>
      </c>
      <c r="H73" s="31"/>
      <c r="I73" s="8"/>
      <c r="J73" s="41"/>
      <c r="K73" s="46">
        <v>5</v>
      </c>
      <c r="L73" s="6">
        <v>34</v>
      </c>
      <c r="M73" s="9">
        <v>31.81</v>
      </c>
      <c r="N73" s="27" t="s">
        <v>26</v>
      </c>
      <c r="O73" s="54">
        <v>74</v>
      </c>
      <c r="P73" s="6">
        <v>53</v>
      </c>
      <c r="Q73" s="9">
        <v>17.329999999999998</v>
      </c>
      <c r="R73" s="47" t="s">
        <v>27</v>
      </c>
      <c r="S73" s="57" t="str">
        <f t="shared" si="7"/>
        <v>5° 34' 31,81'' N</v>
      </c>
      <c r="T73" s="57" t="str">
        <f t="shared" si="8"/>
        <v>74° 53' 17,33'' W</v>
      </c>
      <c r="U73" s="59" t="s">
        <v>380</v>
      </c>
      <c r="V73" s="59" t="s">
        <v>381</v>
      </c>
      <c r="W73" s="61">
        <v>733</v>
      </c>
      <c r="X73" s="60">
        <v>2015</v>
      </c>
      <c r="Y73" s="57" t="s">
        <v>30</v>
      </c>
      <c r="Z73" s="57" t="s">
        <v>31</v>
      </c>
      <c r="AA73" s="57" t="s">
        <v>32</v>
      </c>
    </row>
    <row r="74" spans="1:27" s="1" customFormat="1" ht="12.9" customHeight="1" x14ac:dyDescent="0.3">
      <c r="A74" s="28">
        <v>17</v>
      </c>
      <c r="B74" s="5" t="s">
        <v>24</v>
      </c>
      <c r="C74" s="5" t="s">
        <v>22</v>
      </c>
      <c r="D74" s="5" t="s">
        <v>33</v>
      </c>
      <c r="E74" s="27" t="s">
        <v>61</v>
      </c>
      <c r="F74" s="29" t="str">
        <f t="shared" si="6"/>
        <v>170010302050</v>
      </c>
      <c r="G74" s="36" t="s">
        <v>382</v>
      </c>
      <c r="H74" s="31" t="s">
        <v>383</v>
      </c>
      <c r="I74" s="8" t="s">
        <v>384</v>
      </c>
      <c r="J74" s="41" t="s">
        <v>385</v>
      </c>
      <c r="K74" s="48">
        <v>5</v>
      </c>
      <c r="L74" s="11">
        <v>5</v>
      </c>
      <c r="M74" s="9">
        <v>20.93</v>
      </c>
      <c r="N74" s="49" t="s">
        <v>26</v>
      </c>
      <c r="O74" s="55">
        <v>75</v>
      </c>
      <c r="P74" s="11">
        <v>31</v>
      </c>
      <c r="Q74" s="9">
        <v>34.25</v>
      </c>
      <c r="R74" s="47" t="s">
        <v>27</v>
      </c>
      <c r="S74" s="57" t="str">
        <f t="shared" si="7"/>
        <v>5° 5' 20,93'' N</v>
      </c>
      <c r="T74" s="57" t="str">
        <f t="shared" si="8"/>
        <v>75° 31' 34,25'' W</v>
      </c>
      <c r="U74" s="39" t="s">
        <v>386</v>
      </c>
      <c r="V74" s="39" t="s">
        <v>38</v>
      </c>
      <c r="W74" s="61">
        <v>2046</v>
      </c>
      <c r="X74" s="62">
        <v>42137</v>
      </c>
      <c r="Y74" s="57" t="s">
        <v>39</v>
      </c>
      <c r="Z74" s="57" t="s">
        <v>31</v>
      </c>
      <c r="AA74" s="57" t="s">
        <v>230</v>
      </c>
    </row>
    <row r="75" spans="1:27" s="1" customFormat="1" ht="12.9" hidden="1" customHeight="1" x14ac:dyDescent="0.3">
      <c r="A75" s="28">
        <v>17</v>
      </c>
      <c r="B75" s="5" t="s">
        <v>24</v>
      </c>
      <c r="C75" s="5" t="s">
        <v>129</v>
      </c>
      <c r="D75" s="5" t="s">
        <v>33</v>
      </c>
      <c r="E75" s="27" t="s">
        <v>387</v>
      </c>
      <c r="F75" s="29" t="str">
        <f t="shared" si="6"/>
        <v>170010402051</v>
      </c>
      <c r="G75" s="38" t="s">
        <v>388</v>
      </c>
      <c r="H75" s="31" t="s">
        <v>389</v>
      </c>
      <c r="I75" s="8"/>
      <c r="J75" s="41" t="s">
        <v>389</v>
      </c>
      <c r="K75" s="28">
        <v>5</v>
      </c>
      <c r="L75" s="6">
        <v>2</v>
      </c>
      <c r="M75" s="9">
        <v>27.17</v>
      </c>
      <c r="N75" s="47" t="s">
        <v>26</v>
      </c>
      <c r="O75" s="23">
        <v>75</v>
      </c>
      <c r="P75" s="6">
        <v>29</v>
      </c>
      <c r="Q75" s="9">
        <v>11.6</v>
      </c>
      <c r="R75" s="47" t="s">
        <v>27</v>
      </c>
      <c r="S75" s="57" t="str">
        <f t="shared" si="7"/>
        <v>5° 2' 27,17'' N</v>
      </c>
      <c r="T75" s="57" t="str">
        <f t="shared" si="8"/>
        <v>75° 29' 11,6'' W</v>
      </c>
      <c r="U75" s="39" t="s">
        <v>390</v>
      </c>
      <c r="V75" s="39" t="s">
        <v>38</v>
      </c>
      <c r="W75" s="57">
        <v>1933</v>
      </c>
      <c r="X75" s="57">
        <v>2013</v>
      </c>
      <c r="Y75" s="57" t="s">
        <v>39</v>
      </c>
      <c r="Z75" s="57" t="s">
        <v>135</v>
      </c>
      <c r="AA75" s="64" t="s">
        <v>136</v>
      </c>
    </row>
    <row r="76" spans="1:27" s="1" customFormat="1" ht="12.9" hidden="1" customHeight="1" x14ac:dyDescent="0.3">
      <c r="A76" s="28">
        <v>17</v>
      </c>
      <c r="B76" s="5" t="s">
        <v>24</v>
      </c>
      <c r="C76" s="5" t="s">
        <v>129</v>
      </c>
      <c r="D76" s="5" t="s">
        <v>129</v>
      </c>
      <c r="E76" s="27" t="s">
        <v>391</v>
      </c>
      <c r="F76" s="29" t="str">
        <f t="shared" si="6"/>
        <v>170010404052</v>
      </c>
      <c r="G76" s="36" t="s">
        <v>720</v>
      </c>
      <c r="H76" s="31" t="s">
        <v>392</v>
      </c>
      <c r="I76" s="8"/>
      <c r="J76" s="41"/>
      <c r="K76" s="28">
        <v>5</v>
      </c>
      <c r="L76" s="6">
        <v>3</v>
      </c>
      <c r="M76" s="9">
        <v>3.8</v>
      </c>
      <c r="N76" s="47" t="s">
        <v>26</v>
      </c>
      <c r="O76" s="23">
        <v>75</v>
      </c>
      <c r="P76" s="6">
        <v>28</v>
      </c>
      <c r="Q76" s="9">
        <v>55.39</v>
      </c>
      <c r="R76" s="47" t="s">
        <v>27</v>
      </c>
      <c r="S76" s="57" t="s">
        <v>721</v>
      </c>
      <c r="T76" s="57" t="s">
        <v>722</v>
      </c>
      <c r="U76" s="36" t="s">
        <v>723</v>
      </c>
      <c r="V76" s="39" t="s">
        <v>38</v>
      </c>
      <c r="W76" s="57">
        <v>2150</v>
      </c>
      <c r="X76" s="57">
        <v>2014</v>
      </c>
      <c r="Y76" s="57" t="s">
        <v>359</v>
      </c>
      <c r="Z76" s="57" t="s">
        <v>135</v>
      </c>
      <c r="AA76" s="64" t="s">
        <v>136</v>
      </c>
    </row>
    <row r="77" spans="1:27" s="1" customFormat="1" ht="12.9" hidden="1" customHeight="1" x14ac:dyDescent="0.3">
      <c r="A77" s="28">
        <v>17</v>
      </c>
      <c r="B77" s="5" t="s">
        <v>24</v>
      </c>
      <c r="C77" s="5" t="s">
        <v>129</v>
      </c>
      <c r="D77" s="5" t="s">
        <v>137</v>
      </c>
      <c r="E77" s="27" t="s">
        <v>393</v>
      </c>
      <c r="F77" s="29" t="str">
        <f t="shared" si="6"/>
        <v>170010406053</v>
      </c>
      <c r="G77" s="36" t="s">
        <v>394</v>
      </c>
      <c r="H77" s="31" t="s">
        <v>395</v>
      </c>
      <c r="I77" s="8"/>
      <c r="J77" s="41" t="s">
        <v>396</v>
      </c>
      <c r="K77" s="28">
        <v>5</v>
      </c>
      <c r="L77" s="6">
        <v>4</v>
      </c>
      <c r="M77" s="9">
        <v>20.7</v>
      </c>
      <c r="N77" s="47" t="s">
        <v>26</v>
      </c>
      <c r="O77" s="23">
        <v>75</v>
      </c>
      <c r="P77" s="6">
        <v>31</v>
      </c>
      <c r="Q77" s="9">
        <v>30.54</v>
      </c>
      <c r="R77" s="47" t="s">
        <v>27</v>
      </c>
      <c r="S77" s="57" t="str">
        <f t="shared" si="7"/>
        <v>5° 4' 20,7'' N</v>
      </c>
      <c r="T77" s="57" t="str">
        <f t="shared" si="8"/>
        <v>75° 31' 30,54'' W</v>
      </c>
      <c r="U77" s="36" t="s">
        <v>397</v>
      </c>
      <c r="V77" s="39" t="s">
        <v>38</v>
      </c>
      <c r="W77" s="58">
        <v>2193</v>
      </c>
      <c r="X77" s="57" t="s">
        <v>298</v>
      </c>
      <c r="Y77" s="57" t="s">
        <v>143</v>
      </c>
      <c r="Z77" s="57" t="s">
        <v>135</v>
      </c>
      <c r="AA77" s="64" t="s">
        <v>136</v>
      </c>
    </row>
    <row r="78" spans="1:27" s="1" customFormat="1" ht="12.9" hidden="1" customHeight="1" x14ac:dyDescent="0.3">
      <c r="A78" s="28">
        <v>17</v>
      </c>
      <c r="B78" s="5" t="s">
        <v>24</v>
      </c>
      <c r="C78" s="5" t="s">
        <v>33</v>
      </c>
      <c r="D78" s="5" t="s">
        <v>398</v>
      </c>
      <c r="E78" s="27" t="s">
        <v>399</v>
      </c>
      <c r="F78" s="29" t="str">
        <f t="shared" si="6"/>
        <v>170010207054</v>
      </c>
      <c r="G78" s="36" t="s">
        <v>400</v>
      </c>
      <c r="H78" s="31" t="s">
        <v>401</v>
      </c>
      <c r="I78" s="8"/>
      <c r="J78" s="41"/>
      <c r="K78" s="28">
        <v>5</v>
      </c>
      <c r="L78" s="6">
        <v>4</v>
      </c>
      <c r="M78" s="9">
        <v>6.63</v>
      </c>
      <c r="N78" s="47" t="s">
        <v>26</v>
      </c>
      <c r="O78" s="23">
        <v>75</v>
      </c>
      <c r="P78" s="6">
        <v>31</v>
      </c>
      <c r="Q78" s="9">
        <v>1.8</v>
      </c>
      <c r="R78" s="47" t="s">
        <v>27</v>
      </c>
      <c r="S78" s="57" t="str">
        <f t="shared" si="7"/>
        <v>5° 4' 6,63'' N</v>
      </c>
      <c r="T78" s="57" t="str">
        <f t="shared" si="8"/>
        <v>75° 31' 1,8'' W</v>
      </c>
      <c r="U78" s="39" t="s">
        <v>402</v>
      </c>
      <c r="V78" s="39" t="s">
        <v>38</v>
      </c>
      <c r="W78" s="57">
        <v>2155</v>
      </c>
      <c r="X78" s="62">
        <v>39967</v>
      </c>
      <c r="Y78" s="64" t="s">
        <v>403</v>
      </c>
      <c r="Z78" s="57" t="s">
        <v>40</v>
      </c>
      <c r="AA78" s="64" t="s">
        <v>404</v>
      </c>
    </row>
    <row r="79" spans="1:27" s="1" customFormat="1" ht="12.9" hidden="1" customHeight="1" x14ac:dyDescent="0.3">
      <c r="A79" s="28">
        <v>17</v>
      </c>
      <c r="B79" s="5" t="s">
        <v>24</v>
      </c>
      <c r="C79" s="5" t="s">
        <v>33</v>
      </c>
      <c r="D79" s="5" t="s">
        <v>398</v>
      </c>
      <c r="E79" s="27" t="s">
        <v>405</v>
      </c>
      <c r="F79" s="29" t="str">
        <f t="shared" si="6"/>
        <v>170010207055</v>
      </c>
      <c r="G79" s="36" t="s">
        <v>406</v>
      </c>
      <c r="H79" s="31" t="s">
        <v>407</v>
      </c>
      <c r="I79" s="8"/>
      <c r="J79" s="41"/>
      <c r="K79" s="28">
        <v>5</v>
      </c>
      <c r="L79" s="6">
        <v>3</v>
      </c>
      <c r="M79" s="9">
        <v>22.4</v>
      </c>
      <c r="N79" s="47" t="s">
        <v>26</v>
      </c>
      <c r="O79" s="23">
        <v>75</v>
      </c>
      <c r="P79" s="6">
        <v>29</v>
      </c>
      <c r="Q79" s="9">
        <v>31.3</v>
      </c>
      <c r="R79" s="47" t="s">
        <v>27</v>
      </c>
      <c r="S79" s="57" t="str">
        <f t="shared" si="7"/>
        <v>5° 3' 22,4'' N</v>
      </c>
      <c r="T79" s="57" t="str">
        <f t="shared" si="8"/>
        <v>75° 29' 31,3'' W</v>
      </c>
      <c r="U79" s="39" t="s">
        <v>408</v>
      </c>
      <c r="V79" s="39" t="s">
        <v>38</v>
      </c>
      <c r="W79" s="57">
        <v>2154</v>
      </c>
      <c r="X79" s="62">
        <v>40057</v>
      </c>
      <c r="Y79" s="64" t="s">
        <v>403</v>
      </c>
      <c r="Z79" s="57" t="s">
        <v>40</v>
      </c>
      <c r="AA79" s="64" t="s">
        <v>404</v>
      </c>
    </row>
    <row r="80" spans="1:27" s="1" customFormat="1" ht="12.9" hidden="1" customHeight="1" x14ac:dyDescent="0.3">
      <c r="A80" s="28">
        <v>17</v>
      </c>
      <c r="B80" s="5" t="s">
        <v>24</v>
      </c>
      <c r="C80" s="5" t="s">
        <v>33</v>
      </c>
      <c r="D80" s="5" t="s">
        <v>398</v>
      </c>
      <c r="E80" s="27" t="s">
        <v>409</v>
      </c>
      <c r="F80" s="29" t="str">
        <f t="shared" si="6"/>
        <v>170010207056</v>
      </c>
      <c r="G80" s="36" t="s">
        <v>66</v>
      </c>
      <c r="H80" s="31" t="s">
        <v>410</v>
      </c>
      <c r="I80" s="8"/>
      <c r="J80" s="41"/>
      <c r="K80" s="28">
        <v>5</v>
      </c>
      <c r="L80" s="6">
        <v>1</v>
      </c>
      <c r="M80" s="9">
        <v>47.03</v>
      </c>
      <c r="N80" s="47" t="s">
        <v>26</v>
      </c>
      <c r="O80" s="23">
        <v>75</v>
      </c>
      <c r="P80" s="6">
        <v>28</v>
      </c>
      <c r="Q80" s="9">
        <v>17.86</v>
      </c>
      <c r="R80" s="47" t="s">
        <v>27</v>
      </c>
      <c r="S80" s="57" t="str">
        <f t="shared" si="7"/>
        <v>5° 1' 47,03'' N</v>
      </c>
      <c r="T80" s="57" t="str">
        <f t="shared" si="8"/>
        <v>75° 28' 17,86'' W</v>
      </c>
      <c r="U80" s="39" t="s">
        <v>411</v>
      </c>
      <c r="V80" s="39" t="s">
        <v>38</v>
      </c>
      <c r="W80" s="57">
        <v>2091</v>
      </c>
      <c r="X80" s="57">
        <v>2004</v>
      </c>
      <c r="Y80" s="64" t="s">
        <v>403</v>
      </c>
      <c r="Z80" s="57" t="s">
        <v>40</v>
      </c>
      <c r="AA80" s="64" t="s">
        <v>404</v>
      </c>
    </row>
    <row r="81" spans="1:27" s="1" customFormat="1" ht="12.9" customHeight="1" x14ac:dyDescent="0.3">
      <c r="A81" s="28">
        <v>17</v>
      </c>
      <c r="B81" s="5" t="s">
        <v>24</v>
      </c>
      <c r="C81" s="5" t="s">
        <v>22</v>
      </c>
      <c r="D81" s="5" t="s">
        <v>398</v>
      </c>
      <c r="E81" s="27" t="s">
        <v>412</v>
      </c>
      <c r="F81" s="29" t="str">
        <f t="shared" si="6"/>
        <v>170010307057</v>
      </c>
      <c r="G81" s="36" t="s">
        <v>413</v>
      </c>
      <c r="H81" s="31" t="s">
        <v>414</v>
      </c>
      <c r="I81" s="8"/>
      <c r="J81" s="41"/>
      <c r="K81" s="28">
        <v>5</v>
      </c>
      <c r="L81" s="6">
        <v>4</v>
      </c>
      <c r="M81" s="9">
        <v>5.31</v>
      </c>
      <c r="N81" s="47" t="s">
        <v>26</v>
      </c>
      <c r="O81" s="23">
        <v>75</v>
      </c>
      <c r="P81" s="6">
        <v>30</v>
      </c>
      <c r="Q81" s="9">
        <v>38.32</v>
      </c>
      <c r="R81" s="47" t="s">
        <v>27</v>
      </c>
      <c r="S81" s="57" t="str">
        <f t="shared" si="7"/>
        <v>5° 4' 5,31'' N</v>
      </c>
      <c r="T81" s="57" t="str">
        <f t="shared" si="8"/>
        <v>75° 30' 38,32'' W</v>
      </c>
      <c r="U81" s="39" t="s">
        <v>415</v>
      </c>
      <c r="V81" s="39" t="s">
        <v>38</v>
      </c>
      <c r="W81" s="57">
        <v>2150</v>
      </c>
      <c r="X81" s="62">
        <v>40184</v>
      </c>
      <c r="Y81" s="64" t="s">
        <v>403</v>
      </c>
      <c r="Z81" s="57" t="s">
        <v>31</v>
      </c>
      <c r="AA81" s="64" t="s">
        <v>404</v>
      </c>
    </row>
    <row r="82" spans="1:27" s="1" customFormat="1" ht="12.9" customHeight="1" x14ac:dyDescent="0.3">
      <c r="A82" s="28">
        <v>17</v>
      </c>
      <c r="B82" s="5" t="s">
        <v>24</v>
      </c>
      <c r="C82" s="5" t="s">
        <v>22</v>
      </c>
      <c r="D82" s="5" t="s">
        <v>398</v>
      </c>
      <c r="E82" s="27" t="s">
        <v>416</v>
      </c>
      <c r="F82" s="29" t="str">
        <f t="shared" si="6"/>
        <v>170010307058</v>
      </c>
      <c r="G82" s="36" t="s">
        <v>417</v>
      </c>
      <c r="H82" s="31" t="s">
        <v>418</v>
      </c>
      <c r="I82" s="8"/>
      <c r="J82" s="41"/>
      <c r="K82" s="28">
        <v>5</v>
      </c>
      <c r="L82" s="6">
        <v>2</v>
      </c>
      <c r="M82" s="9">
        <v>48.91</v>
      </c>
      <c r="N82" s="47" t="s">
        <v>26</v>
      </c>
      <c r="O82" s="23">
        <v>75</v>
      </c>
      <c r="P82" s="6">
        <v>28</v>
      </c>
      <c r="Q82" s="9">
        <v>48.96</v>
      </c>
      <c r="R82" s="47" t="s">
        <v>27</v>
      </c>
      <c r="S82" s="57" t="str">
        <f t="shared" si="7"/>
        <v>5° 2' 48,91'' N</v>
      </c>
      <c r="T82" s="57" t="str">
        <f t="shared" si="8"/>
        <v>75° 28' 48,96'' W</v>
      </c>
      <c r="U82" s="59" t="s">
        <v>419</v>
      </c>
      <c r="V82" s="39" t="s">
        <v>38</v>
      </c>
      <c r="W82" s="57">
        <v>2188</v>
      </c>
      <c r="X82" s="62">
        <v>41213</v>
      </c>
      <c r="Y82" s="64" t="s">
        <v>403</v>
      </c>
      <c r="Z82" s="57" t="s">
        <v>31</v>
      </c>
      <c r="AA82" s="64" t="s">
        <v>404</v>
      </c>
    </row>
    <row r="83" spans="1:27" s="1" customFormat="1" ht="12.9" customHeight="1" x14ac:dyDescent="0.3">
      <c r="A83" s="28">
        <v>17</v>
      </c>
      <c r="B83" s="5" t="s">
        <v>292</v>
      </c>
      <c r="C83" s="5" t="s">
        <v>22</v>
      </c>
      <c r="D83" s="5" t="s">
        <v>398</v>
      </c>
      <c r="E83" s="27" t="s">
        <v>65</v>
      </c>
      <c r="F83" s="29" t="str">
        <f t="shared" si="6"/>
        <v>173800307005</v>
      </c>
      <c r="G83" s="36" t="s">
        <v>128</v>
      </c>
      <c r="H83" s="76"/>
      <c r="I83" s="77"/>
      <c r="J83" s="78"/>
      <c r="K83" s="28">
        <v>5</v>
      </c>
      <c r="L83" s="6">
        <v>27</v>
      </c>
      <c r="M83" s="9">
        <v>13.2</v>
      </c>
      <c r="N83" s="47" t="s">
        <v>26</v>
      </c>
      <c r="O83" s="23">
        <v>74</v>
      </c>
      <c r="P83" s="6">
        <v>39</v>
      </c>
      <c r="Q83" s="9">
        <v>53.8</v>
      </c>
      <c r="R83" s="47" t="s">
        <v>27</v>
      </c>
      <c r="S83" s="57" t="str">
        <f t="shared" si="7"/>
        <v>5° 27' 13,2'' N</v>
      </c>
      <c r="T83" s="57" t="str">
        <f t="shared" si="8"/>
        <v>74° 39' 53,8'' W</v>
      </c>
      <c r="U83" s="39" t="s">
        <v>734</v>
      </c>
      <c r="V83" s="39" t="s">
        <v>128</v>
      </c>
      <c r="W83" s="57">
        <v>713</v>
      </c>
      <c r="X83" s="92">
        <v>2017</v>
      </c>
      <c r="Y83" s="64" t="s">
        <v>403</v>
      </c>
      <c r="Z83" s="57" t="s">
        <v>31</v>
      </c>
      <c r="AA83" s="64" t="s">
        <v>404</v>
      </c>
    </row>
    <row r="84" spans="1:27" s="1" customFormat="1" ht="12.9" customHeight="1" x14ac:dyDescent="0.3">
      <c r="A84" s="26">
        <v>17</v>
      </c>
      <c r="B84" s="5">
        <v>541</v>
      </c>
      <c r="C84" s="5" t="s">
        <v>22</v>
      </c>
      <c r="D84" s="5" t="s">
        <v>23</v>
      </c>
      <c r="E84" s="27" t="s">
        <v>43</v>
      </c>
      <c r="F84" s="29" t="str">
        <f t="shared" si="6"/>
        <v>175410301002</v>
      </c>
      <c r="G84" s="36" t="s">
        <v>420</v>
      </c>
      <c r="H84" s="31"/>
      <c r="I84" s="8"/>
      <c r="J84" s="41"/>
      <c r="K84" s="46">
        <v>5</v>
      </c>
      <c r="L84" s="6">
        <v>22</v>
      </c>
      <c r="M84" s="9">
        <v>56.56</v>
      </c>
      <c r="N84" s="27" t="s">
        <v>26</v>
      </c>
      <c r="O84" s="54">
        <v>75</v>
      </c>
      <c r="P84" s="6">
        <v>9</v>
      </c>
      <c r="Q84" s="9">
        <v>44.33</v>
      </c>
      <c r="R84" s="47" t="s">
        <v>27</v>
      </c>
      <c r="S84" s="57" t="str">
        <f t="shared" si="7"/>
        <v>5° 22' 56,56'' N</v>
      </c>
      <c r="T84" s="57" t="str">
        <f t="shared" si="8"/>
        <v>75° 9' 44,33'' W</v>
      </c>
      <c r="U84" s="59" t="s">
        <v>421</v>
      </c>
      <c r="V84" s="59" t="s">
        <v>422</v>
      </c>
      <c r="W84" s="60">
        <v>2079</v>
      </c>
      <c r="X84" s="60">
        <v>2015</v>
      </c>
      <c r="Y84" s="57" t="s">
        <v>30</v>
      </c>
      <c r="Z84" s="57" t="s">
        <v>31</v>
      </c>
      <c r="AA84" s="57" t="s">
        <v>32</v>
      </c>
    </row>
    <row r="85" spans="1:27" s="1" customFormat="1" ht="12.9" hidden="1" customHeight="1" x14ac:dyDescent="0.3">
      <c r="A85" s="28">
        <v>17</v>
      </c>
      <c r="B85" s="5" t="s">
        <v>423</v>
      </c>
      <c r="C85" s="5" t="s">
        <v>129</v>
      </c>
      <c r="D85" s="5" t="s">
        <v>23</v>
      </c>
      <c r="E85" s="27" t="s">
        <v>51</v>
      </c>
      <c r="F85" s="29" t="str">
        <f t="shared" si="6"/>
        <v>175410401003</v>
      </c>
      <c r="G85" s="36" t="s">
        <v>424</v>
      </c>
      <c r="H85" s="31"/>
      <c r="I85" s="8"/>
      <c r="J85" s="41"/>
      <c r="K85" s="28">
        <v>5</v>
      </c>
      <c r="L85" s="6">
        <v>22</v>
      </c>
      <c r="M85" s="9">
        <v>59.22</v>
      </c>
      <c r="N85" s="47" t="s">
        <v>26</v>
      </c>
      <c r="O85" s="23">
        <v>75</v>
      </c>
      <c r="P85" s="6">
        <v>9</v>
      </c>
      <c r="Q85" s="9">
        <v>38.5</v>
      </c>
      <c r="R85" s="47" t="s">
        <v>27</v>
      </c>
      <c r="S85" s="57" t="str">
        <f t="shared" si="7"/>
        <v>5° 22' 59,22'' N</v>
      </c>
      <c r="T85" s="57" t="str">
        <f t="shared" si="8"/>
        <v>75° 9' 38,5'' W</v>
      </c>
      <c r="U85" s="36" t="s">
        <v>425</v>
      </c>
      <c r="V85" s="59" t="s">
        <v>422</v>
      </c>
      <c r="W85" s="57">
        <v>2065</v>
      </c>
      <c r="X85" s="65">
        <v>43259</v>
      </c>
      <c r="Y85" s="57" t="s">
        <v>30</v>
      </c>
      <c r="Z85" s="57" t="s">
        <v>135</v>
      </c>
      <c r="AA85" s="57" t="s">
        <v>32</v>
      </c>
    </row>
    <row r="86" spans="1:27" s="1" customFormat="1" ht="12.9" hidden="1" customHeight="1" x14ac:dyDescent="0.3">
      <c r="A86" s="28">
        <v>17</v>
      </c>
      <c r="B86" s="5" t="s">
        <v>24</v>
      </c>
      <c r="C86" s="5" t="s">
        <v>102</v>
      </c>
      <c r="D86" s="5" t="s">
        <v>33</v>
      </c>
      <c r="E86" s="27" t="s">
        <v>426</v>
      </c>
      <c r="F86" s="29" t="str">
        <f t="shared" si="6"/>
        <v>170010502059</v>
      </c>
      <c r="G86" s="36" t="s">
        <v>427</v>
      </c>
      <c r="H86" s="34" t="s">
        <v>428</v>
      </c>
      <c r="I86" s="16" t="s">
        <v>429</v>
      </c>
      <c r="J86" s="44" t="s">
        <v>428</v>
      </c>
      <c r="K86" s="50">
        <v>5</v>
      </c>
      <c r="L86" s="13">
        <v>2</v>
      </c>
      <c r="M86" s="14">
        <v>26.27</v>
      </c>
      <c r="N86" s="51" t="s">
        <v>26</v>
      </c>
      <c r="O86" s="56">
        <v>75</v>
      </c>
      <c r="P86" s="13">
        <v>29</v>
      </c>
      <c r="Q86" s="14">
        <v>7.73</v>
      </c>
      <c r="R86" s="47" t="s">
        <v>27</v>
      </c>
      <c r="S86" s="57" t="str">
        <f t="shared" si="7"/>
        <v>5° 2' 26,27'' N</v>
      </c>
      <c r="T86" s="57" t="str">
        <f t="shared" si="8"/>
        <v>75° 29' 7,73'' W</v>
      </c>
      <c r="U86" s="39" t="s">
        <v>430</v>
      </c>
      <c r="V86" s="39" t="s">
        <v>38</v>
      </c>
      <c r="W86" s="57">
        <v>1947</v>
      </c>
      <c r="X86" s="62">
        <v>41775</v>
      </c>
      <c r="Y86" s="64" t="s">
        <v>39</v>
      </c>
      <c r="Z86" s="57" t="s">
        <v>108</v>
      </c>
      <c r="AA86" s="64" t="s">
        <v>108</v>
      </c>
    </row>
    <row r="87" spans="1:27" s="1" customFormat="1" ht="12.9" customHeight="1" x14ac:dyDescent="0.3">
      <c r="A87" s="28">
        <v>17</v>
      </c>
      <c r="B87" s="6">
        <v>873</v>
      </c>
      <c r="C87" s="5" t="s">
        <v>22</v>
      </c>
      <c r="D87" s="5" t="s">
        <v>33</v>
      </c>
      <c r="E87" s="27" t="s">
        <v>55</v>
      </c>
      <c r="F87" s="29" t="str">
        <f t="shared" si="6"/>
        <v>178730302004</v>
      </c>
      <c r="G87" s="36" t="s">
        <v>431</v>
      </c>
      <c r="H87" s="31" t="s">
        <v>432</v>
      </c>
      <c r="I87" s="8" t="s">
        <v>433</v>
      </c>
      <c r="J87" s="41" t="s">
        <v>434</v>
      </c>
      <c r="K87" s="11">
        <v>4</v>
      </c>
      <c r="L87" s="11">
        <v>52</v>
      </c>
      <c r="M87" s="9">
        <v>40.72</v>
      </c>
      <c r="N87" s="49" t="s">
        <v>26</v>
      </c>
      <c r="O87" s="55">
        <v>75</v>
      </c>
      <c r="P87" s="11">
        <v>21</v>
      </c>
      <c r="Q87" s="9">
        <v>13.21</v>
      </c>
      <c r="R87" s="47" t="s">
        <v>27</v>
      </c>
      <c r="S87" s="57" t="str">
        <f t="shared" si="7"/>
        <v>4° 52' 40,72'' N</v>
      </c>
      <c r="T87" s="57" t="str">
        <f t="shared" si="8"/>
        <v>75° 21' 13,21'' W</v>
      </c>
      <c r="U87" s="39" t="s">
        <v>731</v>
      </c>
      <c r="V87" s="39" t="s">
        <v>153</v>
      </c>
      <c r="W87" s="61">
        <v>4415</v>
      </c>
      <c r="X87" s="62">
        <v>41056</v>
      </c>
      <c r="Y87" s="57" t="s">
        <v>39</v>
      </c>
      <c r="Z87" s="57" t="s">
        <v>31</v>
      </c>
      <c r="AA87" s="64" t="s">
        <v>154</v>
      </c>
    </row>
    <row r="88" spans="1:27" s="1" customFormat="1" ht="12.9" hidden="1" customHeight="1" x14ac:dyDescent="0.3">
      <c r="A88" s="28">
        <v>17</v>
      </c>
      <c r="B88" s="5" t="s">
        <v>24</v>
      </c>
      <c r="C88" s="5" t="s">
        <v>23</v>
      </c>
      <c r="D88" s="5" t="s">
        <v>102</v>
      </c>
      <c r="E88" s="27" t="s">
        <v>435</v>
      </c>
      <c r="F88" s="29" t="str">
        <f t="shared" si="6"/>
        <v>170010105060</v>
      </c>
      <c r="G88" s="36" t="s">
        <v>436</v>
      </c>
      <c r="H88" s="31" t="s">
        <v>437</v>
      </c>
      <c r="I88" s="8"/>
      <c r="J88" s="41"/>
      <c r="K88" s="28">
        <v>5</v>
      </c>
      <c r="L88" s="6">
        <v>3</v>
      </c>
      <c r="M88" s="9">
        <v>24.48</v>
      </c>
      <c r="N88" s="47" t="s">
        <v>26</v>
      </c>
      <c r="O88" s="23">
        <v>75</v>
      </c>
      <c r="P88" s="6">
        <v>29</v>
      </c>
      <c r="Q88" s="9">
        <v>28.32</v>
      </c>
      <c r="R88" s="47" t="s">
        <v>27</v>
      </c>
      <c r="S88" s="57" t="str">
        <f t="shared" si="7"/>
        <v>5° 3' 24,48'' N</v>
      </c>
      <c r="T88" s="57" t="str">
        <f t="shared" si="8"/>
        <v>75° 29' 28,32'' W</v>
      </c>
      <c r="U88" s="36" t="s">
        <v>438</v>
      </c>
      <c r="V88" s="39" t="s">
        <v>38</v>
      </c>
      <c r="W88" s="57">
        <v>2167</v>
      </c>
      <c r="X88" s="62">
        <v>37803</v>
      </c>
      <c r="Y88" s="64" t="s">
        <v>439</v>
      </c>
      <c r="Z88" s="57" t="s">
        <v>60</v>
      </c>
      <c r="AA88" s="57" t="s">
        <v>41</v>
      </c>
    </row>
    <row r="89" spans="1:27" s="1" customFormat="1" ht="12.9" customHeight="1" x14ac:dyDescent="0.3">
      <c r="A89" s="28">
        <v>17</v>
      </c>
      <c r="B89" s="5" t="s">
        <v>24</v>
      </c>
      <c r="C89" s="5" t="s">
        <v>22</v>
      </c>
      <c r="D89" s="5" t="s">
        <v>102</v>
      </c>
      <c r="E89" s="27" t="s">
        <v>440</v>
      </c>
      <c r="F89" s="29" t="str">
        <f t="shared" si="6"/>
        <v>170010305061</v>
      </c>
      <c r="G89" s="36" t="s">
        <v>441</v>
      </c>
      <c r="H89" s="31" t="s">
        <v>437</v>
      </c>
      <c r="I89" s="8"/>
      <c r="J89" s="41"/>
      <c r="K89" s="28">
        <v>5</v>
      </c>
      <c r="L89" s="6">
        <v>3</v>
      </c>
      <c r="M89" s="9">
        <v>24.48</v>
      </c>
      <c r="N89" s="47" t="s">
        <v>26</v>
      </c>
      <c r="O89" s="23">
        <v>75</v>
      </c>
      <c r="P89" s="6">
        <v>29</v>
      </c>
      <c r="Q89" s="9">
        <v>28.32</v>
      </c>
      <c r="R89" s="47" t="s">
        <v>27</v>
      </c>
      <c r="S89" s="57" t="str">
        <f t="shared" si="7"/>
        <v>5° 3' 24,48'' N</v>
      </c>
      <c r="T89" s="57" t="str">
        <f t="shared" si="8"/>
        <v>75° 29' 28,32'' W</v>
      </c>
      <c r="U89" s="36" t="s">
        <v>438</v>
      </c>
      <c r="V89" s="39" t="s">
        <v>38</v>
      </c>
      <c r="W89" s="57">
        <v>2182</v>
      </c>
      <c r="X89" s="62">
        <v>40428</v>
      </c>
      <c r="Y89" s="64" t="s">
        <v>439</v>
      </c>
      <c r="Z89" s="57" t="s">
        <v>31</v>
      </c>
      <c r="AA89" s="57" t="s">
        <v>115</v>
      </c>
    </row>
    <row r="90" spans="1:27" s="1" customFormat="1" ht="12.9" customHeight="1" x14ac:dyDescent="0.3">
      <c r="A90" s="28">
        <v>17</v>
      </c>
      <c r="B90" s="5" t="s">
        <v>24</v>
      </c>
      <c r="C90" s="5" t="s">
        <v>22</v>
      </c>
      <c r="D90" s="5" t="s">
        <v>102</v>
      </c>
      <c r="E90" s="27" t="s">
        <v>442</v>
      </c>
      <c r="F90" s="29" t="str">
        <f t="shared" si="6"/>
        <v>170010305062</v>
      </c>
      <c r="G90" s="36" t="s">
        <v>443</v>
      </c>
      <c r="H90" s="31" t="s">
        <v>437</v>
      </c>
      <c r="I90" s="8"/>
      <c r="J90" s="41"/>
      <c r="K90" s="28">
        <v>5</v>
      </c>
      <c r="L90" s="6">
        <v>3</v>
      </c>
      <c r="M90" s="9">
        <v>24.48</v>
      </c>
      <c r="N90" s="47" t="s">
        <v>26</v>
      </c>
      <c r="O90" s="23">
        <v>75</v>
      </c>
      <c r="P90" s="6">
        <v>29</v>
      </c>
      <c r="Q90" s="9">
        <v>28.32</v>
      </c>
      <c r="R90" s="47" t="s">
        <v>27</v>
      </c>
      <c r="S90" s="57" t="str">
        <f t="shared" si="7"/>
        <v>5° 3' 24,48'' N</v>
      </c>
      <c r="T90" s="57" t="str">
        <f t="shared" si="8"/>
        <v>75° 29' 28,32'' W</v>
      </c>
      <c r="U90" s="36" t="s">
        <v>438</v>
      </c>
      <c r="V90" s="39" t="s">
        <v>38</v>
      </c>
      <c r="W90" s="57">
        <v>2182</v>
      </c>
      <c r="X90" s="62">
        <v>37855</v>
      </c>
      <c r="Y90" s="64" t="s">
        <v>439</v>
      </c>
      <c r="Z90" s="57" t="s">
        <v>31</v>
      </c>
      <c r="AA90" s="64" t="s">
        <v>154</v>
      </c>
    </row>
    <row r="91" spans="1:27" s="1" customFormat="1" ht="12.9" customHeight="1" x14ac:dyDescent="0.3">
      <c r="A91" s="28">
        <v>17</v>
      </c>
      <c r="B91" s="5" t="s">
        <v>24</v>
      </c>
      <c r="C91" s="5" t="s">
        <v>22</v>
      </c>
      <c r="D91" s="5" t="s">
        <v>102</v>
      </c>
      <c r="E91" s="27" t="s">
        <v>444</v>
      </c>
      <c r="F91" s="29" t="str">
        <f t="shared" si="6"/>
        <v>170010305063</v>
      </c>
      <c r="G91" s="36" t="s">
        <v>445</v>
      </c>
      <c r="H91" s="31" t="s">
        <v>437</v>
      </c>
      <c r="I91" s="8"/>
      <c r="J91" s="41"/>
      <c r="K91" s="28">
        <v>5</v>
      </c>
      <c r="L91" s="6">
        <v>3</v>
      </c>
      <c r="M91" s="9">
        <v>24.48</v>
      </c>
      <c r="N91" s="47" t="s">
        <v>26</v>
      </c>
      <c r="O91" s="23">
        <v>75</v>
      </c>
      <c r="P91" s="6">
        <v>29</v>
      </c>
      <c r="Q91" s="9">
        <v>28.32</v>
      </c>
      <c r="R91" s="47" t="s">
        <v>27</v>
      </c>
      <c r="S91" s="57" t="str">
        <f t="shared" si="7"/>
        <v>5° 3' 24,48'' N</v>
      </c>
      <c r="T91" s="57" t="str">
        <f t="shared" si="8"/>
        <v>75° 29' 28,32'' W</v>
      </c>
      <c r="U91" s="36" t="s">
        <v>438</v>
      </c>
      <c r="V91" s="39" t="s">
        <v>38</v>
      </c>
      <c r="W91" s="57">
        <v>2182</v>
      </c>
      <c r="X91" s="62">
        <v>41759</v>
      </c>
      <c r="Y91" s="64" t="s">
        <v>439</v>
      </c>
      <c r="Z91" s="57" t="s">
        <v>31</v>
      </c>
      <c r="AA91" s="57" t="s">
        <v>162</v>
      </c>
    </row>
    <row r="92" spans="1:27" s="1" customFormat="1" ht="12.9" hidden="1" customHeight="1" x14ac:dyDescent="0.3">
      <c r="A92" s="28">
        <v>17</v>
      </c>
      <c r="B92" s="5" t="s">
        <v>24</v>
      </c>
      <c r="C92" s="5" t="s">
        <v>129</v>
      </c>
      <c r="D92" s="5" t="s">
        <v>102</v>
      </c>
      <c r="E92" s="27" t="s">
        <v>446</v>
      </c>
      <c r="F92" s="29" t="str">
        <f t="shared" si="6"/>
        <v>170010405064</v>
      </c>
      <c r="G92" s="36" t="s">
        <v>447</v>
      </c>
      <c r="H92" s="31" t="s">
        <v>437</v>
      </c>
      <c r="I92" s="8"/>
      <c r="J92" s="41"/>
      <c r="K92" s="28">
        <v>5</v>
      </c>
      <c r="L92" s="6">
        <v>3</v>
      </c>
      <c r="M92" s="9">
        <v>24.48</v>
      </c>
      <c r="N92" s="47" t="s">
        <v>26</v>
      </c>
      <c r="O92" s="23">
        <v>75</v>
      </c>
      <c r="P92" s="6">
        <v>29</v>
      </c>
      <c r="Q92" s="9">
        <v>28.32</v>
      </c>
      <c r="R92" s="47" t="s">
        <v>27</v>
      </c>
      <c r="S92" s="57" t="str">
        <f t="shared" si="7"/>
        <v>5° 3' 24,48'' N</v>
      </c>
      <c r="T92" s="57" t="str">
        <f t="shared" si="8"/>
        <v>75° 29' 28,32'' W</v>
      </c>
      <c r="U92" s="36" t="s">
        <v>438</v>
      </c>
      <c r="V92" s="39" t="s">
        <v>38</v>
      </c>
      <c r="W92" s="57">
        <v>2182</v>
      </c>
      <c r="X92" s="62">
        <v>41491</v>
      </c>
      <c r="Y92" s="64" t="s">
        <v>439</v>
      </c>
      <c r="Z92" s="57" t="s">
        <v>135</v>
      </c>
      <c r="AA92" s="64" t="s">
        <v>136</v>
      </c>
    </row>
    <row r="93" spans="1:27" s="1" customFormat="1" ht="12.9" hidden="1" customHeight="1" x14ac:dyDescent="0.3">
      <c r="A93" s="28">
        <v>17</v>
      </c>
      <c r="B93" s="5" t="s">
        <v>24</v>
      </c>
      <c r="C93" s="5" t="s">
        <v>102</v>
      </c>
      <c r="D93" s="5" t="s">
        <v>102</v>
      </c>
      <c r="E93" s="27" t="s">
        <v>448</v>
      </c>
      <c r="F93" s="29" t="str">
        <f t="shared" si="6"/>
        <v>170010505065</v>
      </c>
      <c r="G93" s="36" t="s">
        <v>449</v>
      </c>
      <c r="H93" s="31" t="s">
        <v>437</v>
      </c>
      <c r="I93" s="8"/>
      <c r="J93" s="41"/>
      <c r="K93" s="28">
        <v>5</v>
      </c>
      <c r="L93" s="6">
        <v>3</v>
      </c>
      <c r="M93" s="9">
        <v>24.48</v>
      </c>
      <c r="N93" s="47" t="s">
        <v>26</v>
      </c>
      <c r="O93" s="23">
        <v>75</v>
      </c>
      <c r="P93" s="6">
        <v>29</v>
      </c>
      <c r="Q93" s="9">
        <v>28.32</v>
      </c>
      <c r="R93" s="47" t="s">
        <v>27</v>
      </c>
      <c r="S93" s="57" t="str">
        <f t="shared" si="7"/>
        <v>5° 3' 24,48'' N</v>
      </c>
      <c r="T93" s="57" t="str">
        <f t="shared" si="8"/>
        <v>75° 29' 28,32'' W</v>
      </c>
      <c r="U93" s="36" t="s">
        <v>438</v>
      </c>
      <c r="V93" s="39" t="s">
        <v>38</v>
      </c>
      <c r="W93" s="57">
        <v>2182</v>
      </c>
      <c r="X93" s="62">
        <v>41464</v>
      </c>
      <c r="Y93" s="64" t="s">
        <v>439</v>
      </c>
      <c r="Z93" s="57" t="s">
        <v>108</v>
      </c>
      <c r="AA93" s="64" t="s">
        <v>108</v>
      </c>
    </row>
    <row r="94" spans="1:27" s="1" customFormat="1" ht="12.9" hidden="1" customHeight="1" x14ac:dyDescent="0.3">
      <c r="A94" s="28">
        <v>17</v>
      </c>
      <c r="B94" s="5" t="s">
        <v>24</v>
      </c>
      <c r="C94" s="5" t="s">
        <v>33</v>
      </c>
      <c r="D94" s="5" t="s">
        <v>42</v>
      </c>
      <c r="E94" s="27" t="s">
        <v>450</v>
      </c>
      <c r="F94" s="29" t="str">
        <f t="shared" si="6"/>
        <v>170010208066</v>
      </c>
      <c r="G94" s="36" t="s">
        <v>451</v>
      </c>
      <c r="H94" s="31"/>
      <c r="I94" s="8"/>
      <c r="J94" s="41"/>
      <c r="K94" s="28">
        <v>5</v>
      </c>
      <c r="L94" s="6">
        <v>4</v>
      </c>
      <c r="M94" s="9">
        <v>6.5</v>
      </c>
      <c r="N94" s="47" t="s">
        <v>26</v>
      </c>
      <c r="O94" s="23">
        <v>75</v>
      </c>
      <c r="P94" s="6">
        <v>31</v>
      </c>
      <c r="Q94" s="9">
        <v>1.7</v>
      </c>
      <c r="R94" s="47" t="s">
        <v>27</v>
      </c>
      <c r="S94" s="57" t="str">
        <f t="shared" si="7"/>
        <v>5° 4' 6,5'' N</v>
      </c>
      <c r="T94" s="57" t="str">
        <f t="shared" si="8"/>
        <v>75° 31' 1,7'' W</v>
      </c>
      <c r="U94" s="36" t="s">
        <v>402</v>
      </c>
      <c r="V94" s="39" t="s">
        <v>38</v>
      </c>
      <c r="W94" s="61">
        <v>2155</v>
      </c>
      <c r="X94" s="65">
        <v>42060</v>
      </c>
      <c r="Y94" s="57" t="s">
        <v>452</v>
      </c>
      <c r="Z94" s="57" t="s">
        <v>40</v>
      </c>
      <c r="AA94" s="64" t="s">
        <v>404</v>
      </c>
    </row>
    <row r="95" spans="1:27" s="1" customFormat="1" ht="12.9" customHeight="1" x14ac:dyDescent="0.3">
      <c r="A95" s="28">
        <v>17</v>
      </c>
      <c r="B95" s="5" t="s">
        <v>24</v>
      </c>
      <c r="C95" s="5" t="s">
        <v>22</v>
      </c>
      <c r="D95" s="6">
        <v>10</v>
      </c>
      <c r="E95" s="27" t="s">
        <v>453</v>
      </c>
      <c r="F95" s="29" t="str">
        <f t="shared" si="6"/>
        <v>170010310067</v>
      </c>
      <c r="G95" s="36" t="s">
        <v>454</v>
      </c>
      <c r="H95" s="31"/>
      <c r="I95" s="8"/>
      <c r="J95" s="41"/>
      <c r="K95" s="28">
        <v>5</v>
      </c>
      <c r="L95" s="6">
        <v>4</v>
      </c>
      <c r="M95" s="9">
        <v>36.18</v>
      </c>
      <c r="N95" s="52" t="s">
        <v>26</v>
      </c>
      <c r="O95" s="23">
        <v>75</v>
      </c>
      <c r="P95" s="6">
        <v>31</v>
      </c>
      <c r="Q95" s="9">
        <v>39.5</v>
      </c>
      <c r="R95" s="52" t="s">
        <v>27</v>
      </c>
      <c r="S95" s="57" t="str">
        <f t="shared" si="7"/>
        <v>5° 4' 36,18'' N</v>
      </c>
      <c r="T95" s="57" t="str">
        <f t="shared" si="8"/>
        <v>75° 31' 39,5'' W</v>
      </c>
      <c r="U95" s="59" t="s">
        <v>455</v>
      </c>
      <c r="V95" s="39" t="s">
        <v>38</v>
      </c>
      <c r="W95" s="57">
        <v>1976</v>
      </c>
      <c r="X95" s="60" t="s">
        <v>456</v>
      </c>
      <c r="Y95" s="57" t="s">
        <v>457</v>
      </c>
      <c r="Z95" s="57" t="s">
        <v>31</v>
      </c>
      <c r="AA95" s="57" t="s">
        <v>458</v>
      </c>
    </row>
    <row r="96" spans="1:27" s="1" customFormat="1" ht="12.9" customHeight="1" x14ac:dyDescent="0.3">
      <c r="A96" s="28">
        <v>17</v>
      </c>
      <c r="B96" s="5" t="s">
        <v>24</v>
      </c>
      <c r="C96" s="5" t="s">
        <v>22</v>
      </c>
      <c r="D96" s="6">
        <v>10</v>
      </c>
      <c r="E96" s="27" t="s">
        <v>459</v>
      </c>
      <c r="F96" s="29" t="str">
        <f t="shared" si="6"/>
        <v>170010310068</v>
      </c>
      <c r="G96" s="36" t="s">
        <v>460</v>
      </c>
      <c r="H96" s="31"/>
      <c r="I96" s="8"/>
      <c r="J96" s="41"/>
      <c r="K96" s="28">
        <v>5</v>
      </c>
      <c r="L96" s="6">
        <v>4</v>
      </c>
      <c r="M96" s="9">
        <v>7.9</v>
      </c>
      <c r="N96" s="52" t="s">
        <v>26</v>
      </c>
      <c r="O96" s="23">
        <v>75</v>
      </c>
      <c r="P96" s="6">
        <v>30</v>
      </c>
      <c r="Q96" s="9">
        <v>45.36</v>
      </c>
      <c r="R96" s="52" t="s">
        <v>27</v>
      </c>
      <c r="S96" s="57" t="str">
        <f t="shared" si="7"/>
        <v>5° 4' 7,9'' N</v>
      </c>
      <c r="T96" s="57" t="str">
        <f t="shared" si="8"/>
        <v>75° 30' 45,36'' W</v>
      </c>
      <c r="U96" s="59" t="s">
        <v>461</v>
      </c>
      <c r="V96" s="39" t="s">
        <v>38</v>
      </c>
      <c r="W96" s="57">
        <v>2096</v>
      </c>
      <c r="X96" s="60" t="s">
        <v>462</v>
      </c>
      <c r="Y96" s="57" t="s">
        <v>457</v>
      </c>
      <c r="Z96" s="57" t="s">
        <v>31</v>
      </c>
      <c r="AA96" s="57" t="s">
        <v>458</v>
      </c>
    </row>
    <row r="97" spans="1:27" s="1" customFormat="1" ht="12.9" customHeight="1" x14ac:dyDescent="0.3">
      <c r="A97" s="28">
        <v>17</v>
      </c>
      <c r="B97" s="5" t="s">
        <v>24</v>
      </c>
      <c r="C97" s="5" t="s">
        <v>22</v>
      </c>
      <c r="D97" s="6">
        <v>10</v>
      </c>
      <c r="E97" s="27" t="s">
        <v>463</v>
      </c>
      <c r="F97" s="29" t="str">
        <f t="shared" si="6"/>
        <v>170010310069</v>
      </c>
      <c r="G97" s="36" t="s">
        <v>91</v>
      </c>
      <c r="H97" s="31"/>
      <c r="I97" s="8"/>
      <c r="J97" s="41"/>
      <c r="K97" s="28">
        <v>5</v>
      </c>
      <c r="L97" s="6">
        <v>3</v>
      </c>
      <c r="M97" s="9">
        <v>45.31</v>
      </c>
      <c r="N97" s="52" t="s">
        <v>26</v>
      </c>
      <c r="O97" s="23">
        <v>75</v>
      </c>
      <c r="P97" s="6">
        <v>30</v>
      </c>
      <c r="Q97" s="9">
        <v>0.18</v>
      </c>
      <c r="R97" s="52" t="s">
        <v>27</v>
      </c>
      <c r="S97" s="57" t="str">
        <f t="shared" si="7"/>
        <v>5° 3' 45,31'' N</v>
      </c>
      <c r="T97" s="57" t="str">
        <f t="shared" si="8"/>
        <v>75° 30' 0,18'' W</v>
      </c>
      <c r="U97" s="59" t="s">
        <v>464</v>
      </c>
      <c r="V97" s="39" t="s">
        <v>38</v>
      </c>
      <c r="W97" s="57">
        <v>2123</v>
      </c>
      <c r="X97" s="60">
        <v>2009</v>
      </c>
      <c r="Y97" s="57" t="s">
        <v>457</v>
      </c>
      <c r="Z97" s="57" t="s">
        <v>31</v>
      </c>
      <c r="AA97" s="57" t="s">
        <v>458</v>
      </c>
    </row>
    <row r="98" spans="1:27" s="1" customFormat="1" ht="12.9" customHeight="1" x14ac:dyDescent="0.3">
      <c r="A98" s="28">
        <v>17</v>
      </c>
      <c r="B98" s="5" t="s">
        <v>24</v>
      </c>
      <c r="C98" s="5" t="s">
        <v>22</v>
      </c>
      <c r="D98" s="6">
        <v>10</v>
      </c>
      <c r="E98" s="27" t="s">
        <v>465</v>
      </c>
      <c r="F98" s="29" t="str">
        <f t="shared" si="6"/>
        <v>170010310070</v>
      </c>
      <c r="G98" s="36" t="s">
        <v>466</v>
      </c>
      <c r="H98" s="31"/>
      <c r="I98" s="8"/>
      <c r="J98" s="41"/>
      <c r="K98" s="28">
        <v>5</v>
      </c>
      <c r="L98" s="6">
        <v>3</v>
      </c>
      <c r="M98" s="9">
        <v>22.32</v>
      </c>
      <c r="N98" s="52" t="s">
        <v>26</v>
      </c>
      <c r="O98" s="23">
        <v>75</v>
      </c>
      <c r="P98" s="6">
        <v>29</v>
      </c>
      <c r="Q98" s="9">
        <v>29.39</v>
      </c>
      <c r="R98" s="47" t="s">
        <v>27</v>
      </c>
      <c r="S98" s="57" t="str">
        <f t="shared" si="7"/>
        <v>5° 3' 22,32'' N</v>
      </c>
      <c r="T98" s="57" t="str">
        <f t="shared" si="8"/>
        <v>75° 29' 29,39'' W</v>
      </c>
      <c r="U98" s="59" t="s">
        <v>467</v>
      </c>
      <c r="V98" s="39" t="s">
        <v>38</v>
      </c>
      <c r="W98" s="57">
        <v>2135</v>
      </c>
      <c r="X98" s="60" t="s">
        <v>468</v>
      </c>
      <c r="Y98" s="57" t="s">
        <v>457</v>
      </c>
      <c r="Z98" s="57" t="s">
        <v>31</v>
      </c>
      <c r="AA98" s="57" t="s">
        <v>458</v>
      </c>
    </row>
    <row r="99" spans="1:27" s="1" customFormat="1" ht="12.9" hidden="1" customHeight="1" x14ac:dyDescent="0.3">
      <c r="A99" s="28">
        <v>17</v>
      </c>
      <c r="B99" s="6">
        <v>174</v>
      </c>
      <c r="C99" s="5" t="s">
        <v>102</v>
      </c>
      <c r="D99" s="5" t="s">
        <v>33</v>
      </c>
      <c r="E99" s="27" t="s">
        <v>65</v>
      </c>
      <c r="F99" s="29" t="str">
        <f t="shared" si="6"/>
        <v>171740502005</v>
      </c>
      <c r="G99" s="36" t="s">
        <v>469</v>
      </c>
      <c r="H99" s="31" t="s">
        <v>470</v>
      </c>
      <c r="I99" s="8" t="s">
        <v>178</v>
      </c>
      <c r="J99" s="41" t="s">
        <v>470</v>
      </c>
      <c r="K99" s="50">
        <v>4</v>
      </c>
      <c r="L99" s="13">
        <v>59</v>
      </c>
      <c r="M99" s="14">
        <v>36.36</v>
      </c>
      <c r="N99" s="51" t="s">
        <v>26</v>
      </c>
      <c r="O99" s="56">
        <v>75</v>
      </c>
      <c r="P99" s="13">
        <v>34</v>
      </c>
      <c r="Q99" s="14">
        <v>19.78</v>
      </c>
      <c r="R99" s="47" t="s">
        <v>27</v>
      </c>
      <c r="S99" s="57" t="str">
        <f t="shared" si="7"/>
        <v>4° 59' 36,36'' N</v>
      </c>
      <c r="T99" s="57" t="str">
        <f t="shared" si="8"/>
        <v>75° 34' 19,78'' W</v>
      </c>
      <c r="U99" s="39" t="s">
        <v>471</v>
      </c>
      <c r="V99" s="39" t="s">
        <v>133</v>
      </c>
      <c r="W99" s="63">
        <v>1391</v>
      </c>
      <c r="X99" s="62">
        <v>41477</v>
      </c>
      <c r="Y99" s="57" t="s">
        <v>39</v>
      </c>
      <c r="Z99" s="57" t="s">
        <v>108</v>
      </c>
      <c r="AA99" s="64" t="s">
        <v>108</v>
      </c>
    </row>
    <row r="100" spans="1:27" s="1" customFormat="1" ht="12.9" customHeight="1" x14ac:dyDescent="0.3">
      <c r="A100" s="28">
        <v>17</v>
      </c>
      <c r="B100" s="5" t="s">
        <v>24</v>
      </c>
      <c r="C100" s="5" t="s">
        <v>22</v>
      </c>
      <c r="D100" s="6">
        <v>10</v>
      </c>
      <c r="E100" s="27" t="s">
        <v>472</v>
      </c>
      <c r="F100" s="29" t="str">
        <f t="shared" ref="F100:F126" si="9">+CONCATENATE(A100,B100,C100,D100,E100)</f>
        <v>170010310071</v>
      </c>
      <c r="G100" s="36" t="s">
        <v>473</v>
      </c>
      <c r="H100" s="31"/>
      <c r="I100" s="8"/>
      <c r="J100" s="41"/>
      <c r="K100" s="28">
        <v>5</v>
      </c>
      <c r="L100" s="6">
        <v>3</v>
      </c>
      <c r="M100" s="9">
        <v>18.04</v>
      </c>
      <c r="N100" s="52" t="s">
        <v>26</v>
      </c>
      <c r="O100" s="23">
        <v>75</v>
      </c>
      <c r="P100" s="6">
        <v>29</v>
      </c>
      <c r="Q100" s="9">
        <v>7.92</v>
      </c>
      <c r="R100" s="52" t="s">
        <v>27</v>
      </c>
      <c r="S100" s="57" t="str">
        <f t="shared" ref="S100:S131" si="10">+CONCATENATE(K100,"° ",L100,"' ",M100,"'' ",N100)</f>
        <v>5° 3' 18,04'' N</v>
      </c>
      <c r="T100" s="57" t="str">
        <f t="shared" ref="T100:T131" si="11">+CONCATENATE(O100,"° ",P100,"' ",Q100,"'' ",R100)</f>
        <v>75° 29' 7,92'' W</v>
      </c>
      <c r="U100" s="59" t="s">
        <v>474</v>
      </c>
      <c r="V100" s="39" t="s">
        <v>38</v>
      </c>
      <c r="W100" s="57">
        <v>2166</v>
      </c>
      <c r="X100" s="60" t="s">
        <v>475</v>
      </c>
      <c r="Y100" s="57" t="s">
        <v>457</v>
      </c>
      <c r="Z100" s="57" t="s">
        <v>31</v>
      </c>
      <c r="AA100" s="57" t="s">
        <v>458</v>
      </c>
    </row>
    <row r="101" spans="1:27" s="1" customFormat="1" ht="12.9" customHeight="1" x14ac:dyDescent="0.3">
      <c r="A101" s="28">
        <v>17</v>
      </c>
      <c r="B101" s="5" t="s">
        <v>24</v>
      </c>
      <c r="C101" s="5" t="s">
        <v>22</v>
      </c>
      <c r="D101" s="6">
        <v>10</v>
      </c>
      <c r="E101" s="27" t="s">
        <v>476</v>
      </c>
      <c r="F101" s="29" t="str">
        <f t="shared" si="9"/>
        <v>170010310072</v>
      </c>
      <c r="G101" s="36" t="s">
        <v>477</v>
      </c>
      <c r="H101" s="31"/>
      <c r="I101" s="8"/>
      <c r="J101" s="41"/>
      <c r="K101" s="28">
        <v>5</v>
      </c>
      <c r="L101" s="6">
        <v>3</v>
      </c>
      <c r="M101" s="9">
        <v>6.9</v>
      </c>
      <c r="N101" s="52" t="s">
        <v>26</v>
      </c>
      <c r="O101" s="23">
        <v>75</v>
      </c>
      <c r="P101" s="6">
        <v>29</v>
      </c>
      <c r="Q101" s="9">
        <v>24.51</v>
      </c>
      <c r="R101" s="47" t="s">
        <v>27</v>
      </c>
      <c r="S101" s="57" t="str">
        <f t="shared" si="10"/>
        <v>5° 3' 6,9'' N</v>
      </c>
      <c r="T101" s="57" t="str">
        <f t="shared" si="11"/>
        <v>75° 29' 24,51'' W</v>
      </c>
      <c r="U101" s="59" t="s">
        <v>478</v>
      </c>
      <c r="V101" s="39" t="s">
        <v>38</v>
      </c>
      <c r="W101" s="57">
        <v>2088</v>
      </c>
      <c r="X101" s="60" t="s">
        <v>298</v>
      </c>
      <c r="Y101" s="57" t="s">
        <v>457</v>
      </c>
      <c r="Z101" s="57" t="s">
        <v>31</v>
      </c>
      <c r="AA101" s="57" t="s">
        <v>458</v>
      </c>
    </row>
    <row r="102" spans="1:27" s="1" customFormat="1" ht="12.9" customHeight="1" x14ac:dyDescent="0.3">
      <c r="A102" s="28">
        <v>17</v>
      </c>
      <c r="B102" s="5" t="s">
        <v>24</v>
      </c>
      <c r="C102" s="5" t="s">
        <v>22</v>
      </c>
      <c r="D102" s="6">
        <v>10</v>
      </c>
      <c r="E102" s="27" t="s">
        <v>479</v>
      </c>
      <c r="F102" s="29" t="str">
        <f t="shared" si="9"/>
        <v>170010310073</v>
      </c>
      <c r="G102" s="36" t="s">
        <v>480</v>
      </c>
      <c r="H102" s="31"/>
      <c r="I102" s="8"/>
      <c r="J102" s="41"/>
      <c r="K102" s="28">
        <v>5</v>
      </c>
      <c r="L102" s="6">
        <v>2</v>
      </c>
      <c r="M102" s="9">
        <v>50.9</v>
      </c>
      <c r="N102" s="52" t="s">
        <v>26</v>
      </c>
      <c r="O102" s="23">
        <v>75</v>
      </c>
      <c r="P102" s="6">
        <v>29</v>
      </c>
      <c r="Q102" s="9">
        <v>0.24</v>
      </c>
      <c r="R102" s="47" t="s">
        <v>27</v>
      </c>
      <c r="S102" s="57" t="str">
        <f t="shared" si="10"/>
        <v>5° 2' 50,9'' N</v>
      </c>
      <c r="T102" s="57" t="str">
        <f t="shared" si="11"/>
        <v>75° 29' 0,24'' W</v>
      </c>
      <c r="U102" s="59" t="s">
        <v>481</v>
      </c>
      <c r="V102" s="39" t="s">
        <v>38</v>
      </c>
      <c r="W102" s="57">
        <v>2184</v>
      </c>
      <c r="X102" s="60" t="s">
        <v>475</v>
      </c>
      <c r="Y102" s="57" t="s">
        <v>457</v>
      </c>
      <c r="Z102" s="57" t="s">
        <v>31</v>
      </c>
      <c r="AA102" s="57" t="s">
        <v>458</v>
      </c>
    </row>
    <row r="103" spans="1:27" s="1" customFormat="1" ht="12.9" customHeight="1" x14ac:dyDescent="0.3">
      <c r="A103" s="28">
        <v>17</v>
      </c>
      <c r="B103" s="5" t="s">
        <v>24</v>
      </c>
      <c r="C103" s="5" t="s">
        <v>22</v>
      </c>
      <c r="D103" s="6">
        <v>10</v>
      </c>
      <c r="E103" s="27" t="s">
        <v>482</v>
      </c>
      <c r="F103" s="29" t="str">
        <f t="shared" si="9"/>
        <v>170010310074</v>
      </c>
      <c r="G103" s="36" t="s">
        <v>483</v>
      </c>
      <c r="H103" s="31"/>
      <c r="I103" s="8"/>
      <c r="J103" s="41"/>
      <c r="K103" s="28">
        <v>5</v>
      </c>
      <c r="L103" s="6">
        <v>3</v>
      </c>
      <c r="M103" s="9">
        <v>8.84</v>
      </c>
      <c r="N103" s="52" t="s">
        <v>26</v>
      </c>
      <c r="O103" s="23">
        <v>75</v>
      </c>
      <c r="P103" s="6">
        <v>28</v>
      </c>
      <c r="Q103" s="9">
        <v>35.97</v>
      </c>
      <c r="R103" s="47" t="s">
        <v>27</v>
      </c>
      <c r="S103" s="57" t="str">
        <f t="shared" si="10"/>
        <v>5° 3' 8,84'' N</v>
      </c>
      <c r="T103" s="57" t="str">
        <f t="shared" si="11"/>
        <v>75° 28' 35,97'' W</v>
      </c>
      <c r="U103" s="59" t="s">
        <v>484</v>
      </c>
      <c r="V103" s="39" t="s">
        <v>38</v>
      </c>
      <c r="W103" s="57">
        <v>2100</v>
      </c>
      <c r="X103" s="60" t="s">
        <v>475</v>
      </c>
      <c r="Y103" s="57" t="s">
        <v>457</v>
      </c>
      <c r="Z103" s="57" t="s">
        <v>31</v>
      </c>
      <c r="AA103" s="57" t="s">
        <v>458</v>
      </c>
    </row>
    <row r="104" spans="1:27" s="1" customFormat="1" ht="12.9" customHeight="1" x14ac:dyDescent="0.3">
      <c r="A104" s="28">
        <v>17</v>
      </c>
      <c r="B104" s="5" t="s">
        <v>24</v>
      </c>
      <c r="C104" s="5" t="s">
        <v>22</v>
      </c>
      <c r="D104" s="6">
        <v>10</v>
      </c>
      <c r="E104" s="27" t="s">
        <v>485</v>
      </c>
      <c r="F104" s="29" t="str">
        <f t="shared" si="9"/>
        <v>170010310075</v>
      </c>
      <c r="G104" s="36" t="s">
        <v>486</v>
      </c>
      <c r="H104" s="31"/>
      <c r="I104" s="8"/>
      <c r="J104" s="41"/>
      <c r="K104" s="28">
        <v>5</v>
      </c>
      <c r="L104" s="6">
        <v>4</v>
      </c>
      <c r="M104" s="9">
        <v>37.56</v>
      </c>
      <c r="N104" s="52" t="s">
        <v>26</v>
      </c>
      <c r="O104" s="23">
        <v>75</v>
      </c>
      <c r="P104" s="6">
        <v>31</v>
      </c>
      <c r="Q104" s="9">
        <v>6.6</v>
      </c>
      <c r="R104" s="47" t="s">
        <v>27</v>
      </c>
      <c r="S104" s="57" t="str">
        <f t="shared" si="10"/>
        <v>5° 4' 37,56'' N</v>
      </c>
      <c r="T104" s="57" t="str">
        <f t="shared" si="11"/>
        <v>75° 31' 6,6'' W</v>
      </c>
      <c r="U104" s="59" t="s">
        <v>487</v>
      </c>
      <c r="V104" s="39" t="s">
        <v>38</v>
      </c>
      <c r="W104" s="57">
        <v>2050</v>
      </c>
      <c r="X104" s="60" t="s">
        <v>475</v>
      </c>
      <c r="Y104" s="57" t="s">
        <v>457</v>
      </c>
      <c r="Z104" s="57" t="s">
        <v>31</v>
      </c>
      <c r="AA104" s="57" t="s">
        <v>458</v>
      </c>
    </row>
    <row r="105" spans="1:27" s="1" customFormat="1" ht="12.9" customHeight="1" x14ac:dyDescent="0.3">
      <c r="A105" s="28">
        <v>17</v>
      </c>
      <c r="B105" s="6">
        <v>873</v>
      </c>
      <c r="C105" s="5" t="s">
        <v>22</v>
      </c>
      <c r="D105" s="5" t="s">
        <v>33</v>
      </c>
      <c r="E105" s="27" t="s">
        <v>65</v>
      </c>
      <c r="F105" s="29" t="str">
        <f t="shared" si="9"/>
        <v>178730302005</v>
      </c>
      <c r="G105" s="36" t="s">
        <v>488</v>
      </c>
      <c r="H105" s="31" t="s">
        <v>489</v>
      </c>
      <c r="I105" s="8" t="s">
        <v>490</v>
      </c>
      <c r="J105" s="41" t="s">
        <v>491</v>
      </c>
      <c r="K105" s="11">
        <v>4</v>
      </c>
      <c r="L105" s="11">
        <v>50</v>
      </c>
      <c r="M105" s="9">
        <v>51.58</v>
      </c>
      <c r="N105" s="49" t="s">
        <v>26</v>
      </c>
      <c r="O105" s="55">
        <v>75</v>
      </c>
      <c r="P105" s="11">
        <v>22</v>
      </c>
      <c r="Q105" s="9">
        <v>7.48</v>
      </c>
      <c r="R105" s="47" t="s">
        <v>27</v>
      </c>
      <c r="S105" s="57" t="str">
        <f t="shared" si="10"/>
        <v>4° 50' 51,58'' N</v>
      </c>
      <c r="T105" s="57" t="str">
        <f t="shared" si="11"/>
        <v>75° 22' 7,48'' W</v>
      </c>
      <c r="U105" s="39" t="s">
        <v>730</v>
      </c>
      <c r="V105" s="39" t="s">
        <v>153</v>
      </c>
      <c r="W105" s="61">
        <v>4076</v>
      </c>
      <c r="X105" s="62">
        <v>41037</v>
      </c>
      <c r="Y105" s="57" t="s">
        <v>39</v>
      </c>
      <c r="Z105" s="57" t="s">
        <v>31</v>
      </c>
      <c r="AA105" s="64" t="s">
        <v>154</v>
      </c>
    </row>
    <row r="106" spans="1:27" s="1" customFormat="1" ht="12.9" customHeight="1" x14ac:dyDescent="0.3">
      <c r="A106" s="28">
        <v>17</v>
      </c>
      <c r="B106" s="6">
        <v>873</v>
      </c>
      <c r="C106" s="5" t="s">
        <v>22</v>
      </c>
      <c r="D106" s="5" t="s">
        <v>33</v>
      </c>
      <c r="E106" s="27" t="s">
        <v>70</v>
      </c>
      <c r="F106" s="29" t="str">
        <f t="shared" si="9"/>
        <v>178730302006</v>
      </c>
      <c r="G106" s="36" t="s">
        <v>492</v>
      </c>
      <c r="H106" s="31" t="s">
        <v>493</v>
      </c>
      <c r="I106" s="8" t="s">
        <v>494</v>
      </c>
      <c r="J106" s="41" t="s">
        <v>495</v>
      </c>
      <c r="K106" s="48">
        <v>4</v>
      </c>
      <c r="L106" s="11">
        <v>50</v>
      </c>
      <c r="M106" s="9">
        <v>43.4</v>
      </c>
      <c r="N106" s="49" t="s">
        <v>26</v>
      </c>
      <c r="O106" s="55">
        <v>75</v>
      </c>
      <c r="P106" s="11">
        <v>22</v>
      </c>
      <c r="Q106" s="9">
        <v>13.7</v>
      </c>
      <c r="R106" s="47" t="s">
        <v>27</v>
      </c>
      <c r="S106" s="57" t="str">
        <f t="shared" si="10"/>
        <v>4° 50' 43,4'' N</v>
      </c>
      <c r="T106" s="57" t="str">
        <f t="shared" si="11"/>
        <v>75° 22' 13,7'' W</v>
      </c>
      <c r="U106" s="39" t="s">
        <v>496</v>
      </c>
      <c r="V106" s="39" t="s">
        <v>153</v>
      </c>
      <c r="W106" s="61">
        <v>4178</v>
      </c>
      <c r="X106" s="62">
        <v>40575</v>
      </c>
      <c r="Y106" s="57" t="s">
        <v>39</v>
      </c>
      <c r="Z106" s="57" t="s">
        <v>31</v>
      </c>
      <c r="AA106" s="57" t="s">
        <v>115</v>
      </c>
    </row>
    <row r="107" spans="1:27" s="1" customFormat="1" ht="12.9" customHeight="1" x14ac:dyDescent="0.3">
      <c r="A107" s="28">
        <v>17</v>
      </c>
      <c r="B107" s="6">
        <v>873</v>
      </c>
      <c r="C107" s="5" t="s">
        <v>22</v>
      </c>
      <c r="D107" s="5" t="s">
        <v>23</v>
      </c>
      <c r="E107" s="27" t="s">
        <v>74</v>
      </c>
      <c r="F107" s="29" t="str">
        <f t="shared" si="9"/>
        <v>178730301007</v>
      </c>
      <c r="G107" s="36" t="s">
        <v>497</v>
      </c>
      <c r="H107" s="31" t="s">
        <v>498</v>
      </c>
      <c r="I107" s="8" t="s">
        <v>499</v>
      </c>
      <c r="J107" s="41" t="s">
        <v>500</v>
      </c>
      <c r="K107" s="48">
        <v>5</v>
      </c>
      <c r="L107" s="11">
        <v>2</v>
      </c>
      <c r="M107" s="9">
        <v>45.96</v>
      </c>
      <c r="N107" s="49" t="s">
        <v>26</v>
      </c>
      <c r="O107" s="55">
        <v>75</v>
      </c>
      <c r="P107" s="11">
        <v>30</v>
      </c>
      <c r="Q107" s="9">
        <v>54.72</v>
      </c>
      <c r="R107" s="47" t="s">
        <v>27</v>
      </c>
      <c r="S107" s="57" t="str">
        <f t="shared" si="10"/>
        <v>5° 2' 45,96'' N</v>
      </c>
      <c r="T107" s="57" t="str">
        <f t="shared" si="11"/>
        <v>75° 30' 54,72'' W</v>
      </c>
      <c r="U107" s="39" t="s">
        <v>501</v>
      </c>
      <c r="V107" s="39" t="s">
        <v>153</v>
      </c>
      <c r="W107" s="61">
        <v>1790</v>
      </c>
      <c r="X107" s="62">
        <v>40438</v>
      </c>
      <c r="Y107" s="57" t="s">
        <v>30</v>
      </c>
      <c r="Z107" s="57" t="s">
        <v>31</v>
      </c>
      <c r="AA107" s="57" t="s">
        <v>115</v>
      </c>
    </row>
    <row r="108" spans="1:27" s="1" customFormat="1" ht="12.9" customHeight="1" x14ac:dyDescent="0.3">
      <c r="A108" s="28">
        <v>17</v>
      </c>
      <c r="B108" s="5" t="s">
        <v>24</v>
      </c>
      <c r="C108" s="5" t="s">
        <v>22</v>
      </c>
      <c r="D108" s="6">
        <v>10</v>
      </c>
      <c r="E108" s="27" t="s">
        <v>502</v>
      </c>
      <c r="F108" s="29" t="str">
        <f t="shared" si="9"/>
        <v>170010310076</v>
      </c>
      <c r="G108" s="36" t="s">
        <v>503</v>
      </c>
      <c r="H108" s="31"/>
      <c r="I108" s="8"/>
      <c r="J108" s="41"/>
      <c r="K108" s="28">
        <v>5</v>
      </c>
      <c r="L108" s="6">
        <v>1</v>
      </c>
      <c r="M108" s="9">
        <v>41.52</v>
      </c>
      <c r="N108" s="52" t="s">
        <v>26</v>
      </c>
      <c r="O108" s="23">
        <v>75</v>
      </c>
      <c r="P108" s="6">
        <v>28</v>
      </c>
      <c r="Q108" s="9">
        <v>15.6</v>
      </c>
      <c r="R108" s="52" t="s">
        <v>27</v>
      </c>
      <c r="S108" s="57" t="str">
        <f t="shared" si="10"/>
        <v>5° 1' 41,52'' N</v>
      </c>
      <c r="T108" s="57" t="str">
        <f t="shared" si="11"/>
        <v>75° 28' 15,6'' W</v>
      </c>
      <c r="U108" s="59" t="s">
        <v>504</v>
      </c>
      <c r="V108" s="39" t="s">
        <v>38</v>
      </c>
      <c r="W108" s="57">
        <v>2243</v>
      </c>
      <c r="X108" s="60" t="s">
        <v>475</v>
      </c>
      <c r="Y108" s="57" t="s">
        <v>457</v>
      </c>
      <c r="Z108" s="57" t="s">
        <v>31</v>
      </c>
      <c r="AA108" s="57" t="s">
        <v>458</v>
      </c>
    </row>
    <row r="109" spans="1:27" s="1" customFormat="1" ht="12.9" customHeight="1" x14ac:dyDescent="0.3">
      <c r="A109" s="28">
        <v>17</v>
      </c>
      <c r="B109" s="5" t="s">
        <v>24</v>
      </c>
      <c r="C109" s="5" t="s">
        <v>22</v>
      </c>
      <c r="D109" s="6">
        <v>11</v>
      </c>
      <c r="E109" s="27" t="s">
        <v>505</v>
      </c>
      <c r="F109" s="29" t="str">
        <f t="shared" si="9"/>
        <v>170010311077</v>
      </c>
      <c r="G109" s="39" t="s">
        <v>506</v>
      </c>
      <c r="H109" s="31"/>
      <c r="I109" s="8"/>
      <c r="J109" s="41"/>
      <c r="K109" s="50">
        <v>5</v>
      </c>
      <c r="L109" s="17">
        <v>3</v>
      </c>
      <c r="M109" s="14">
        <v>26.43</v>
      </c>
      <c r="N109" s="53" t="s">
        <v>26</v>
      </c>
      <c r="O109" s="56">
        <v>75</v>
      </c>
      <c r="P109" s="17">
        <v>29</v>
      </c>
      <c r="Q109" s="14">
        <v>37.71</v>
      </c>
      <c r="R109" s="53" t="s">
        <v>27</v>
      </c>
      <c r="S109" s="57" t="str">
        <f t="shared" si="10"/>
        <v>5° 3' 26,43'' N</v>
      </c>
      <c r="T109" s="57" t="str">
        <f t="shared" si="11"/>
        <v>75° 29' 37,71'' W</v>
      </c>
      <c r="U109" s="36" t="s">
        <v>507</v>
      </c>
      <c r="V109" s="39" t="s">
        <v>38</v>
      </c>
      <c r="W109" s="66">
        <v>2091.9</v>
      </c>
      <c r="X109" s="65">
        <v>42199</v>
      </c>
      <c r="Y109" s="57" t="s">
        <v>508</v>
      </c>
      <c r="Z109" s="57" t="s">
        <v>31</v>
      </c>
      <c r="AA109" s="57" t="s">
        <v>509</v>
      </c>
    </row>
    <row r="110" spans="1:27" s="1" customFormat="1" ht="12.9" customHeight="1" x14ac:dyDescent="0.3">
      <c r="A110" s="28">
        <v>17</v>
      </c>
      <c r="B110" s="5" t="s">
        <v>24</v>
      </c>
      <c r="C110" s="5" t="s">
        <v>22</v>
      </c>
      <c r="D110" s="6">
        <v>11</v>
      </c>
      <c r="E110" s="27" t="s">
        <v>510</v>
      </c>
      <c r="F110" s="29" t="str">
        <f t="shared" si="9"/>
        <v>170010311078</v>
      </c>
      <c r="G110" s="39" t="s">
        <v>511</v>
      </c>
      <c r="H110" s="31"/>
      <c r="I110" s="8"/>
      <c r="J110" s="41"/>
      <c r="K110" s="50">
        <v>5</v>
      </c>
      <c r="L110" s="17">
        <v>3</v>
      </c>
      <c r="M110" s="14">
        <v>30.66</v>
      </c>
      <c r="N110" s="53" t="s">
        <v>26</v>
      </c>
      <c r="O110" s="56">
        <v>75</v>
      </c>
      <c r="P110" s="17">
        <v>29</v>
      </c>
      <c r="Q110" s="14">
        <v>31.16</v>
      </c>
      <c r="R110" s="53" t="s">
        <v>27</v>
      </c>
      <c r="S110" s="57" t="str">
        <f t="shared" si="10"/>
        <v>5° 3' 30,66'' N</v>
      </c>
      <c r="T110" s="57" t="str">
        <f t="shared" si="11"/>
        <v>75° 29' 31,16'' W</v>
      </c>
      <c r="U110" s="36" t="s">
        <v>507</v>
      </c>
      <c r="V110" s="39" t="s">
        <v>38</v>
      </c>
      <c r="W110" s="66">
        <v>2108.6999999999998</v>
      </c>
      <c r="X110" s="65">
        <v>42199</v>
      </c>
      <c r="Y110" s="57" t="s">
        <v>508</v>
      </c>
      <c r="Z110" s="57" t="s">
        <v>31</v>
      </c>
      <c r="AA110" s="57" t="s">
        <v>509</v>
      </c>
    </row>
    <row r="111" spans="1:27" s="1" customFormat="1" ht="12.9" customHeight="1" x14ac:dyDescent="0.3">
      <c r="A111" s="28">
        <v>17</v>
      </c>
      <c r="B111" s="5" t="s">
        <v>24</v>
      </c>
      <c r="C111" s="5" t="s">
        <v>22</v>
      </c>
      <c r="D111" s="6">
        <v>11</v>
      </c>
      <c r="E111" s="27" t="s">
        <v>512</v>
      </c>
      <c r="F111" s="29" t="str">
        <f t="shared" si="9"/>
        <v>170010311079</v>
      </c>
      <c r="G111" s="39" t="s">
        <v>513</v>
      </c>
      <c r="H111" s="31"/>
      <c r="I111" s="8"/>
      <c r="J111" s="41"/>
      <c r="K111" s="50">
        <v>5</v>
      </c>
      <c r="L111" s="17">
        <v>3</v>
      </c>
      <c r="M111" s="14">
        <v>33.159999999999997</v>
      </c>
      <c r="N111" s="53" t="s">
        <v>26</v>
      </c>
      <c r="O111" s="56">
        <v>75</v>
      </c>
      <c r="P111" s="17">
        <v>29</v>
      </c>
      <c r="Q111" s="14">
        <v>27.12</v>
      </c>
      <c r="R111" s="53" t="s">
        <v>27</v>
      </c>
      <c r="S111" s="57" t="str">
        <f t="shared" si="10"/>
        <v>5° 3' 33,16'' N</v>
      </c>
      <c r="T111" s="57" t="str">
        <f t="shared" si="11"/>
        <v>75° 29' 27,12'' W</v>
      </c>
      <c r="U111" s="59" t="s">
        <v>514</v>
      </c>
      <c r="V111" s="39" t="s">
        <v>38</v>
      </c>
      <c r="W111" s="66">
        <v>2115.1</v>
      </c>
      <c r="X111" s="65">
        <v>42199</v>
      </c>
      <c r="Y111" s="57" t="s">
        <v>508</v>
      </c>
      <c r="Z111" s="57" t="s">
        <v>31</v>
      </c>
      <c r="AA111" s="57" t="s">
        <v>509</v>
      </c>
    </row>
    <row r="112" spans="1:27" s="1" customFormat="1" ht="12.9" customHeight="1" x14ac:dyDescent="0.3">
      <c r="A112" s="28">
        <v>17</v>
      </c>
      <c r="B112" s="5" t="s">
        <v>24</v>
      </c>
      <c r="C112" s="5" t="s">
        <v>22</v>
      </c>
      <c r="D112" s="6">
        <v>11</v>
      </c>
      <c r="E112" s="27" t="s">
        <v>515</v>
      </c>
      <c r="F112" s="29" t="str">
        <f t="shared" si="9"/>
        <v>170010311080</v>
      </c>
      <c r="G112" s="39" t="s">
        <v>516</v>
      </c>
      <c r="H112" s="31"/>
      <c r="I112" s="8"/>
      <c r="J112" s="41"/>
      <c r="K112" s="50">
        <v>5</v>
      </c>
      <c r="L112" s="17">
        <v>3</v>
      </c>
      <c r="M112" s="14">
        <v>34.65</v>
      </c>
      <c r="N112" s="53" t="s">
        <v>26</v>
      </c>
      <c r="O112" s="56">
        <v>75</v>
      </c>
      <c r="P112" s="17">
        <v>29</v>
      </c>
      <c r="Q112" s="14">
        <v>21.51</v>
      </c>
      <c r="R112" s="53" t="s">
        <v>27</v>
      </c>
      <c r="S112" s="57" t="str">
        <f t="shared" si="10"/>
        <v>5° 3' 34,65'' N</v>
      </c>
      <c r="T112" s="57" t="str">
        <f t="shared" si="11"/>
        <v>75° 29' 21,51'' W</v>
      </c>
      <c r="U112" s="36" t="s">
        <v>517</v>
      </c>
      <c r="V112" s="39" t="s">
        <v>38</v>
      </c>
      <c r="W112" s="66">
        <v>2129.8000000000002</v>
      </c>
      <c r="X112" s="65">
        <v>42199</v>
      </c>
      <c r="Y112" s="57" t="s">
        <v>508</v>
      </c>
      <c r="Z112" s="57" t="s">
        <v>31</v>
      </c>
      <c r="AA112" s="57" t="s">
        <v>509</v>
      </c>
    </row>
    <row r="113" spans="1:27" s="1" customFormat="1" ht="12.9" customHeight="1" x14ac:dyDescent="0.3">
      <c r="A113" s="28">
        <v>17</v>
      </c>
      <c r="B113" s="5" t="s">
        <v>24</v>
      </c>
      <c r="C113" s="5" t="s">
        <v>22</v>
      </c>
      <c r="D113" s="6">
        <v>11</v>
      </c>
      <c r="E113" s="27" t="s">
        <v>518</v>
      </c>
      <c r="F113" s="29" t="str">
        <f t="shared" si="9"/>
        <v>170010311081</v>
      </c>
      <c r="G113" s="39" t="s">
        <v>519</v>
      </c>
      <c r="H113" s="31"/>
      <c r="I113" s="8"/>
      <c r="J113" s="41"/>
      <c r="K113" s="50">
        <v>5</v>
      </c>
      <c r="L113" s="17">
        <v>3</v>
      </c>
      <c r="M113" s="14">
        <v>27.61</v>
      </c>
      <c r="N113" s="53" t="s">
        <v>26</v>
      </c>
      <c r="O113" s="56">
        <v>75</v>
      </c>
      <c r="P113" s="17">
        <v>29</v>
      </c>
      <c r="Q113" s="14">
        <v>27.93</v>
      </c>
      <c r="R113" s="53" t="s">
        <v>27</v>
      </c>
      <c r="S113" s="57" t="str">
        <f t="shared" si="10"/>
        <v>5° 3' 27,61'' N</v>
      </c>
      <c r="T113" s="57" t="str">
        <f t="shared" si="11"/>
        <v>75° 29' 27,93'' W</v>
      </c>
      <c r="U113" s="36" t="s">
        <v>520</v>
      </c>
      <c r="V113" s="39" t="s">
        <v>38</v>
      </c>
      <c r="W113" s="66">
        <v>2114.9</v>
      </c>
      <c r="X113" s="65">
        <v>42199</v>
      </c>
      <c r="Y113" s="57" t="s">
        <v>508</v>
      </c>
      <c r="Z113" s="57" t="s">
        <v>31</v>
      </c>
      <c r="AA113" s="57" t="s">
        <v>509</v>
      </c>
    </row>
    <row r="114" spans="1:27" s="1" customFormat="1" ht="12.9" hidden="1" customHeight="1" x14ac:dyDescent="0.3">
      <c r="A114" s="26">
        <v>17</v>
      </c>
      <c r="B114" s="6">
        <v>174</v>
      </c>
      <c r="C114" s="5" t="s">
        <v>102</v>
      </c>
      <c r="D114" s="5" t="s">
        <v>33</v>
      </c>
      <c r="E114" s="27" t="s">
        <v>70</v>
      </c>
      <c r="F114" s="29" t="str">
        <f t="shared" si="9"/>
        <v>171740502006</v>
      </c>
      <c r="G114" s="36" t="s">
        <v>521</v>
      </c>
      <c r="H114" s="34" t="s">
        <v>522</v>
      </c>
      <c r="I114" s="16" t="s">
        <v>523</v>
      </c>
      <c r="J114" s="44" t="s">
        <v>522</v>
      </c>
      <c r="K114" s="50">
        <v>4</v>
      </c>
      <c r="L114" s="13">
        <v>58</v>
      </c>
      <c r="M114" s="14">
        <v>6.1</v>
      </c>
      <c r="N114" s="51" t="s">
        <v>26</v>
      </c>
      <c r="O114" s="56">
        <v>75</v>
      </c>
      <c r="P114" s="13">
        <v>37</v>
      </c>
      <c r="Q114" s="14">
        <v>22.7</v>
      </c>
      <c r="R114" s="47" t="s">
        <v>27</v>
      </c>
      <c r="S114" s="57" t="str">
        <f t="shared" si="10"/>
        <v>4° 58' 6,1'' N</v>
      </c>
      <c r="T114" s="57" t="str">
        <f t="shared" si="11"/>
        <v>75° 37' 22,7'' W</v>
      </c>
      <c r="U114" s="39" t="s">
        <v>524</v>
      </c>
      <c r="V114" s="39" t="s">
        <v>133</v>
      </c>
      <c r="W114" s="63">
        <v>1350</v>
      </c>
      <c r="X114" s="62">
        <v>41477</v>
      </c>
      <c r="Y114" s="64" t="s">
        <v>39</v>
      </c>
      <c r="Z114" s="57" t="s">
        <v>108</v>
      </c>
      <c r="AA114" s="64" t="s">
        <v>108</v>
      </c>
    </row>
    <row r="115" spans="1:27" s="1" customFormat="1" ht="12.9" customHeight="1" x14ac:dyDescent="0.3">
      <c r="A115" s="28">
        <v>17</v>
      </c>
      <c r="B115" s="5" t="s">
        <v>24</v>
      </c>
      <c r="C115" s="5" t="s">
        <v>22</v>
      </c>
      <c r="D115" s="6">
        <v>11</v>
      </c>
      <c r="E115" s="27" t="s">
        <v>525</v>
      </c>
      <c r="F115" s="29" t="str">
        <f t="shared" si="9"/>
        <v>170010311082</v>
      </c>
      <c r="G115" s="39" t="s">
        <v>526</v>
      </c>
      <c r="H115" s="31"/>
      <c r="I115" s="8"/>
      <c r="J115" s="41"/>
      <c r="K115" s="50">
        <v>5</v>
      </c>
      <c r="L115" s="17">
        <v>3</v>
      </c>
      <c r="M115" s="14">
        <v>23.5</v>
      </c>
      <c r="N115" s="53" t="s">
        <v>26</v>
      </c>
      <c r="O115" s="56">
        <v>75</v>
      </c>
      <c r="P115" s="17">
        <v>29</v>
      </c>
      <c r="Q115" s="14">
        <v>21.37</v>
      </c>
      <c r="R115" s="53" t="s">
        <v>27</v>
      </c>
      <c r="S115" s="57" t="str">
        <f t="shared" si="10"/>
        <v>5° 3' 23,5'' N</v>
      </c>
      <c r="T115" s="57" t="str">
        <f t="shared" si="11"/>
        <v>75° 29' 21,37'' W</v>
      </c>
      <c r="U115" s="36" t="s">
        <v>527</v>
      </c>
      <c r="V115" s="39" t="s">
        <v>38</v>
      </c>
      <c r="W115" s="66">
        <v>2128.6</v>
      </c>
      <c r="X115" s="65">
        <v>42199</v>
      </c>
      <c r="Y115" s="57" t="s">
        <v>508</v>
      </c>
      <c r="Z115" s="57" t="s">
        <v>31</v>
      </c>
      <c r="AA115" s="57" t="s">
        <v>509</v>
      </c>
    </row>
    <row r="116" spans="1:27" s="1" customFormat="1" ht="12.9" customHeight="1" x14ac:dyDescent="0.3">
      <c r="A116" s="28">
        <v>17</v>
      </c>
      <c r="B116" s="5" t="s">
        <v>24</v>
      </c>
      <c r="C116" s="5" t="s">
        <v>22</v>
      </c>
      <c r="D116" s="6">
        <v>11</v>
      </c>
      <c r="E116" s="27" t="s">
        <v>528</v>
      </c>
      <c r="F116" s="29" t="str">
        <f t="shared" si="9"/>
        <v>170010311083</v>
      </c>
      <c r="G116" s="39" t="s">
        <v>529</v>
      </c>
      <c r="H116" s="31"/>
      <c r="I116" s="8"/>
      <c r="J116" s="41"/>
      <c r="K116" s="50">
        <v>5</v>
      </c>
      <c r="L116" s="17">
        <v>3</v>
      </c>
      <c r="M116" s="14">
        <v>12.28</v>
      </c>
      <c r="N116" s="53" t="s">
        <v>26</v>
      </c>
      <c r="O116" s="56">
        <v>75</v>
      </c>
      <c r="P116" s="17">
        <v>29</v>
      </c>
      <c r="Q116" s="14">
        <v>34.28</v>
      </c>
      <c r="R116" s="53" t="s">
        <v>27</v>
      </c>
      <c r="S116" s="57" t="str">
        <f t="shared" si="10"/>
        <v>5° 3' 12,28'' N</v>
      </c>
      <c r="T116" s="57" t="str">
        <f t="shared" si="11"/>
        <v>75° 29' 34,28'' W</v>
      </c>
      <c r="U116" s="36" t="s">
        <v>530</v>
      </c>
      <c r="V116" s="39" t="s">
        <v>38</v>
      </c>
      <c r="W116" s="66">
        <v>2063.8000000000002</v>
      </c>
      <c r="X116" s="65">
        <v>42199</v>
      </c>
      <c r="Y116" s="57" t="s">
        <v>508</v>
      </c>
      <c r="Z116" s="57" t="s">
        <v>31</v>
      </c>
      <c r="AA116" s="57" t="s">
        <v>509</v>
      </c>
    </row>
    <row r="117" spans="1:27" s="1" customFormat="1" ht="12.9" customHeight="1" x14ac:dyDescent="0.3">
      <c r="A117" s="28">
        <v>17</v>
      </c>
      <c r="B117" s="5" t="s">
        <v>24</v>
      </c>
      <c r="C117" s="5" t="s">
        <v>22</v>
      </c>
      <c r="D117" s="6">
        <v>11</v>
      </c>
      <c r="E117" s="27" t="s">
        <v>531</v>
      </c>
      <c r="F117" s="29" t="str">
        <f t="shared" si="9"/>
        <v>170010311084</v>
      </c>
      <c r="G117" s="39" t="s">
        <v>532</v>
      </c>
      <c r="H117" s="31"/>
      <c r="I117" s="8"/>
      <c r="J117" s="41"/>
      <c r="K117" s="50">
        <v>5</v>
      </c>
      <c r="L117" s="17">
        <v>3</v>
      </c>
      <c r="M117" s="14">
        <v>13.08</v>
      </c>
      <c r="N117" s="53" t="s">
        <v>26</v>
      </c>
      <c r="O117" s="56">
        <v>75</v>
      </c>
      <c r="P117" s="17">
        <v>29</v>
      </c>
      <c r="Q117" s="14">
        <v>31.13</v>
      </c>
      <c r="R117" s="53" t="s">
        <v>27</v>
      </c>
      <c r="S117" s="57" t="str">
        <f t="shared" si="10"/>
        <v>5° 3' 13,08'' N</v>
      </c>
      <c r="T117" s="57" t="str">
        <f t="shared" si="11"/>
        <v>75° 29' 31,13'' W</v>
      </c>
      <c r="U117" s="59" t="s">
        <v>533</v>
      </c>
      <c r="V117" s="39" t="s">
        <v>38</v>
      </c>
      <c r="W117" s="66">
        <v>2076.5</v>
      </c>
      <c r="X117" s="65">
        <v>42199</v>
      </c>
      <c r="Y117" s="57" t="s">
        <v>508</v>
      </c>
      <c r="Z117" s="57" t="s">
        <v>31</v>
      </c>
      <c r="AA117" s="57" t="s">
        <v>509</v>
      </c>
    </row>
    <row r="118" spans="1:27" s="1" customFormat="1" ht="12.9" customHeight="1" x14ac:dyDescent="0.3">
      <c r="A118" s="28">
        <v>17</v>
      </c>
      <c r="B118" s="6">
        <v>873</v>
      </c>
      <c r="C118" s="5" t="s">
        <v>22</v>
      </c>
      <c r="D118" s="5" t="s">
        <v>137</v>
      </c>
      <c r="E118" s="27" t="s">
        <v>78</v>
      </c>
      <c r="F118" s="29" t="str">
        <f t="shared" si="9"/>
        <v>178730306008</v>
      </c>
      <c r="G118" s="36" t="s">
        <v>534</v>
      </c>
      <c r="H118" s="31" t="s">
        <v>535</v>
      </c>
      <c r="I118" s="8" t="s">
        <v>536</v>
      </c>
      <c r="J118" s="41" t="s">
        <v>535</v>
      </c>
      <c r="K118" s="28">
        <v>4</v>
      </c>
      <c r="L118" s="6">
        <v>57</v>
      </c>
      <c r="M118" s="9">
        <v>48.6</v>
      </c>
      <c r="N118" s="47" t="s">
        <v>26</v>
      </c>
      <c r="O118" s="23">
        <v>75</v>
      </c>
      <c r="P118" s="6">
        <v>21</v>
      </c>
      <c r="Q118" s="9">
        <v>21.6</v>
      </c>
      <c r="R118" s="47" t="s">
        <v>27</v>
      </c>
      <c r="S118" s="57" t="str">
        <f t="shared" si="10"/>
        <v>4° 57' 48,6'' N</v>
      </c>
      <c r="T118" s="57" t="str">
        <f t="shared" si="11"/>
        <v>75° 21' 21,6'' W</v>
      </c>
      <c r="U118" s="39" t="s">
        <v>537</v>
      </c>
      <c r="V118" s="39" t="s">
        <v>153</v>
      </c>
      <c r="W118" s="57">
        <v>4122</v>
      </c>
      <c r="X118" s="62">
        <v>41112</v>
      </c>
      <c r="Y118" s="57" t="s">
        <v>143</v>
      </c>
      <c r="Z118" s="57" t="s">
        <v>31</v>
      </c>
      <c r="AA118" s="57" t="s">
        <v>115</v>
      </c>
    </row>
    <row r="119" spans="1:27" s="1" customFormat="1" ht="12.9" hidden="1" customHeight="1" x14ac:dyDescent="0.3">
      <c r="A119" s="26">
        <v>17</v>
      </c>
      <c r="B119" s="6">
        <v>524</v>
      </c>
      <c r="C119" s="5" t="s">
        <v>102</v>
      </c>
      <c r="D119" s="5" t="s">
        <v>33</v>
      </c>
      <c r="E119" s="27" t="s">
        <v>43</v>
      </c>
      <c r="F119" s="29" t="str">
        <f t="shared" si="9"/>
        <v>175240502002</v>
      </c>
      <c r="G119" s="36" t="s">
        <v>538</v>
      </c>
      <c r="H119" s="34" t="s">
        <v>539</v>
      </c>
      <c r="I119" s="16" t="s">
        <v>540</v>
      </c>
      <c r="J119" s="44" t="s">
        <v>539</v>
      </c>
      <c r="K119" s="50">
        <v>5</v>
      </c>
      <c r="L119" s="13">
        <v>0</v>
      </c>
      <c r="M119" s="14">
        <v>5.9</v>
      </c>
      <c r="N119" s="51" t="s">
        <v>26</v>
      </c>
      <c r="O119" s="56">
        <v>75</v>
      </c>
      <c r="P119" s="13">
        <v>38</v>
      </c>
      <c r="Q119" s="14">
        <v>50.7</v>
      </c>
      <c r="R119" s="47" t="s">
        <v>27</v>
      </c>
      <c r="S119" s="57" t="str">
        <f t="shared" si="10"/>
        <v>5° 0' 5,9'' N</v>
      </c>
      <c r="T119" s="57" t="str">
        <f t="shared" si="11"/>
        <v>75° 38' 50,7'' W</v>
      </c>
      <c r="U119" s="39" t="s">
        <v>541</v>
      </c>
      <c r="V119" s="36" t="s">
        <v>542</v>
      </c>
      <c r="W119" s="63">
        <v>1249</v>
      </c>
      <c r="X119" s="62">
        <v>41477</v>
      </c>
      <c r="Y119" s="64" t="s">
        <v>39</v>
      </c>
      <c r="Z119" s="57" t="s">
        <v>108</v>
      </c>
      <c r="AA119" s="64" t="s">
        <v>108</v>
      </c>
    </row>
    <row r="120" spans="1:27" s="1" customFormat="1" ht="12.9" hidden="1" customHeight="1" x14ac:dyDescent="0.3">
      <c r="A120" s="28">
        <v>17</v>
      </c>
      <c r="B120" s="6">
        <v>174</v>
      </c>
      <c r="C120" s="5" t="s">
        <v>102</v>
      </c>
      <c r="D120" s="5" t="s">
        <v>33</v>
      </c>
      <c r="E120" s="27" t="s">
        <v>74</v>
      </c>
      <c r="F120" s="29" t="str">
        <f t="shared" si="9"/>
        <v>171740502007</v>
      </c>
      <c r="G120" s="36" t="s">
        <v>543</v>
      </c>
      <c r="H120" s="31" t="s">
        <v>544</v>
      </c>
      <c r="I120" s="8" t="s">
        <v>545</v>
      </c>
      <c r="J120" s="41" t="s">
        <v>546</v>
      </c>
      <c r="K120" s="50">
        <v>5</v>
      </c>
      <c r="L120" s="13">
        <v>0</v>
      </c>
      <c r="M120" s="14">
        <v>42.7</v>
      </c>
      <c r="N120" s="51" t="s">
        <v>26</v>
      </c>
      <c r="O120" s="56">
        <v>75</v>
      </c>
      <c r="P120" s="13">
        <v>43</v>
      </c>
      <c r="Q120" s="14">
        <v>55.5</v>
      </c>
      <c r="R120" s="47" t="s">
        <v>27</v>
      </c>
      <c r="S120" s="57" t="str">
        <f t="shared" si="10"/>
        <v>5° 0' 42,7'' N</v>
      </c>
      <c r="T120" s="57" t="str">
        <f t="shared" si="11"/>
        <v>75° 43' 55,5'' W</v>
      </c>
      <c r="U120" s="39" t="s">
        <v>547</v>
      </c>
      <c r="V120" s="39" t="s">
        <v>133</v>
      </c>
      <c r="W120" s="57">
        <v>1118</v>
      </c>
      <c r="X120" s="62">
        <v>41477</v>
      </c>
      <c r="Y120" s="57" t="s">
        <v>39</v>
      </c>
      <c r="Z120" s="57" t="s">
        <v>108</v>
      </c>
      <c r="AA120" s="64" t="s">
        <v>108</v>
      </c>
    </row>
    <row r="121" spans="1:27" s="1" customFormat="1" ht="12.9" hidden="1" customHeight="1" x14ac:dyDescent="0.3">
      <c r="A121" s="28">
        <v>17</v>
      </c>
      <c r="B121" s="6">
        <v>174</v>
      </c>
      <c r="C121" s="5" t="s">
        <v>102</v>
      </c>
      <c r="D121" s="5" t="s">
        <v>33</v>
      </c>
      <c r="E121" s="27" t="s">
        <v>78</v>
      </c>
      <c r="F121" s="29" t="str">
        <f t="shared" si="9"/>
        <v>171740502008</v>
      </c>
      <c r="G121" s="36" t="s">
        <v>548</v>
      </c>
      <c r="H121" s="31" t="s">
        <v>549</v>
      </c>
      <c r="I121" s="8" t="s">
        <v>550</v>
      </c>
      <c r="J121" s="41" t="s">
        <v>549</v>
      </c>
      <c r="K121" s="50">
        <v>4</v>
      </c>
      <c r="L121" s="13">
        <v>58</v>
      </c>
      <c r="M121" s="14">
        <v>44.7</v>
      </c>
      <c r="N121" s="51" t="s">
        <v>26</v>
      </c>
      <c r="O121" s="56">
        <v>75</v>
      </c>
      <c r="P121" s="13">
        <v>41</v>
      </c>
      <c r="Q121" s="14">
        <v>16.100000000000001</v>
      </c>
      <c r="R121" s="47" t="s">
        <v>27</v>
      </c>
      <c r="S121" s="57" t="str">
        <f t="shared" si="10"/>
        <v>4° 58' 44,7'' N</v>
      </c>
      <c r="T121" s="57" t="str">
        <f t="shared" si="11"/>
        <v>75° 41' 16,1'' W</v>
      </c>
      <c r="U121" s="39" t="s">
        <v>551</v>
      </c>
      <c r="V121" s="39" t="s">
        <v>133</v>
      </c>
      <c r="W121" s="63">
        <v>1232</v>
      </c>
      <c r="X121" s="62">
        <v>41477</v>
      </c>
      <c r="Y121" s="57" t="s">
        <v>39</v>
      </c>
      <c r="Z121" s="57" t="s">
        <v>108</v>
      </c>
      <c r="AA121" s="64" t="s">
        <v>108</v>
      </c>
    </row>
    <row r="122" spans="1:27" s="1" customFormat="1" ht="12.9" hidden="1" customHeight="1" x14ac:dyDescent="0.3">
      <c r="A122" s="28">
        <v>17</v>
      </c>
      <c r="B122" s="6">
        <v>873</v>
      </c>
      <c r="C122" s="5" t="s">
        <v>129</v>
      </c>
      <c r="D122" s="5" t="s">
        <v>33</v>
      </c>
      <c r="E122" s="27" t="s">
        <v>82</v>
      </c>
      <c r="F122" s="29" t="str">
        <f t="shared" si="9"/>
        <v>178730402009</v>
      </c>
      <c r="G122" s="36" t="s">
        <v>552</v>
      </c>
      <c r="H122" s="31" t="s">
        <v>553</v>
      </c>
      <c r="I122" s="8"/>
      <c r="J122" s="41" t="s">
        <v>553</v>
      </c>
      <c r="K122" s="28">
        <v>4</v>
      </c>
      <c r="L122" s="6">
        <v>59</v>
      </c>
      <c r="M122" s="9">
        <v>29.8</v>
      </c>
      <c r="N122" s="47" t="s">
        <v>26</v>
      </c>
      <c r="O122" s="23">
        <v>75</v>
      </c>
      <c r="P122" s="6">
        <v>33</v>
      </c>
      <c r="Q122" s="9">
        <v>42.5</v>
      </c>
      <c r="R122" s="47" t="s">
        <v>27</v>
      </c>
      <c r="S122" s="57" t="str">
        <f t="shared" si="10"/>
        <v>4° 59' 29,8'' N</v>
      </c>
      <c r="T122" s="57" t="str">
        <f t="shared" si="11"/>
        <v>75° 33' 42,5'' W</v>
      </c>
      <c r="U122" s="39" t="s">
        <v>554</v>
      </c>
      <c r="V122" s="39" t="s">
        <v>153</v>
      </c>
      <c r="W122" s="57">
        <v>1413</v>
      </c>
      <c r="X122" s="62" t="s">
        <v>134</v>
      </c>
      <c r="Y122" s="57" t="s">
        <v>39</v>
      </c>
      <c r="Z122" s="57" t="s">
        <v>135</v>
      </c>
      <c r="AA122" s="64" t="s">
        <v>136</v>
      </c>
    </row>
    <row r="123" spans="1:27" s="1" customFormat="1" ht="12.9" customHeight="1" x14ac:dyDescent="0.3">
      <c r="A123" s="28">
        <v>17</v>
      </c>
      <c r="B123" s="5" t="s">
        <v>24</v>
      </c>
      <c r="C123" s="5" t="s">
        <v>22</v>
      </c>
      <c r="D123" s="6">
        <v>11</v>
      </c>
      <c r="E123" s="27" t="s">
        <v>555</v>
      </c>
      <c r="F123" s="29" t="str">
        <f t="shared" si="9"/>
        <v>170010311085</v>
      </c>
      <c r="G123" s="39" t="s">
        <v>556</v>
      </c>
      <c r="H123" s="31"/>
      <c r="I123" s="8"/>
      <c r="J123" s="41"/>
      <c r="K123" s="50">
        <v>5</v>
      </c>
      <c r="L123" s="17">
        <v>3</v>
      </c>
      <c r="M123" s="14">
        <v>10.83</v>
      </c>
      <c r="N123" s="53" t="s">
        <v>26</v>
      </c>
      <c r="O123" s="56">
        <v>75</v>
      </c>
      <c r="P123" s="17">
        <v>29</v>
      </c>
      <c r="Q123" s="14">
        <v>16.12</v>
      </c>
      <c r="R123" s="53" t="s">
        <v>27</v>
      </c>
      <c r="S123" s="57" t="str">
        <f t="shared" si="10"/>
        <v>5° 3' 10,83'' N</v>
      </c>
      <c r="T123" s="57" t="str">
        <f t="shared" si="11"/>
        <v>75° 29' 16,12'' W</v>
      </c>
      <c r="U123" s="36" t="s">
        <v>557</v>
      </c>
      <c r="V123" s="39" t="s">
        <v>38</v>
      </c>
      <c r="W123" s="66">
        <v>2110.9</v>
      </c>
      <c r="X123" s="65">
        <v>42199</v>
      </c>
      <c r="Y123" s="57" t="s">
        <v>508</v>
      </c>
      <c r="Z123" s="57" t="s">
        <v>31</v>
      </c>
      <c r="AA123" s="57" t="s">
        <v>509</v>
      </c>
    </row>
    <row r="124" spans="1:27" s="1" customFormat="1" ht="12.9" customHeight="1" x14ac:dyDescent="0.3">
      <c r="A124" s="28">
        <v>17</v>
      </c>
      <c r="B124" s="5" t="s">
        <v>24</v>
      </c>
      <c r="C124" s="5" t="s">
        <v>22</v>
      </c>
      <c r="D124" s="6">
        <v>11</v>
      </c>
      <c r="E124" s="27" t="s">
        <v>558</v>
      </c>
      <c r="F124" s="29" t="str">
        <f t="shared" si="9"/>
        <v>170010311086</v>
      </c>
      <c r="G124" s="39" t="s">
        <v>559</v>
      </c>
      <c r="H124" s="31"/>
      <c r="I124" s="8"/>
      <c r="J124" s="41"/>
      <c r="K124" s="50">
        <v>5</v>
      </c>
      <c r="L124" s="17">
        <v>3</v>
      </c>
      <c r="M124" s="14">
        <v>8.07</v>
      </c>
      <c r="N124" s="53" t="s">
        <v>26</v>
      </c>
      <c r="O124" s="56">
        <v>75</v>
      </c>
      <c r="P124" s="17">
        <v>29</v>
      </c>
      <c r="Q124" s="14">
        <v>33.74</v>
      </c>
      <c r="R124" s="53" t="s">
        <v>27</v>
      </c>
      <c r="S124" s="57" t="str">
        <f t="shared" si="10"/>
        <v>5° 3' 8,07'' N</v>
      </c>
      <c r="T124" s="57" t="str">
        <f t="shared" si="11"/>
        <v>75° 29' 33,74'' W</v>
      </c>
      <c r="U124" s="59" t="s">
        <v>560</v>
      </c>
      <c r="V124" s="39" t="s">
        <v>38</v>
      </c>
      <c r="W124" s="66">
        <v>2066.1999999999998</v>
      </c>
      <c r="X124" s="65">
        <v>42199</v>
      </c>
      <c r="Y124" s="57" t="s">
        <v>508</v>
      </c>
      <c r="Z124" s="57" t="s">
        <v>31</v>
      </c>
      <c r="AA124" s="57" t="s">
        <v>509</v>
      </c>
    </row>
    <row r="125" spans="1:27" s="1" customFormat="1" ht="12.9" hidden="1" customHeight="1" x14ac:dyDescent="0.3">
      <c r="A125" s="28">
        <v>17</v>
      </c>
      <c r="B125" s="6">
        <v>873</v>
      </c>
      <c r="C125" s="5" t="s">
        <v>129</v>
      </c>
      <c r="D125" s="5" t="s">
        <v>33</v>
      </c>
      <c r="E125" s="27" t="s">
        <v>86</v>
      </c>
      <c r="F125" s="29" t="str">
        <f t="shared" si="9"/>
        <v>178730402010</v>
      </c>
      <c r="G125" s="36" t="s">
        <v>561</v>
      </c>
      <c r="H125" s="31" t="s">
        <v>493</v>
      </c>
      <c r="I125" s="8"/>
      <c r="J125" s="41" t="s">
        <v>562</v>
      </c>
      <c r="K125" s="28">
        <v>4</v>
      </c>
      <c r="L125" s="6">
        <v>57</v>
      </c>
      <c r="M125" s="9">
        <v>51.91</v>
      </c>
      <c r="N125" s="47" t="s">
        <v>26</v>
      </c>
      <c r="O125" s="23">
        <v>75</v>
      </c>
      <c r="P125" s="6">
        <v>32</v>
      </c>
      <c r="Q125" s="9">
        <v>12.55</v>
      </c>
      <c r="R125" s="47" t="s">
        <v>27</v>
      </c>
      <c r="S125" s="57" t="str">
        <f t="shared" si="10"/>
        <v>4° 57' 51,91'' N</v>
      </c>
      <c r="T125" s="57" t="str">
        <f t="shared" si="11"/>
        <v>75° 32' 12,55'' W</v>
      </c>
      <c r="U125" s="39" t="s">
        <v>563</v>
      </c>
      <c r="V125" s="39" t="s">
        <v>153</v>
      </c>
      <c r="W125" s="57">
        <v>1589</v>
      </c>
      <c r="X125" s="62" t="s">
        <v>134</v>
      </c>
      <c r="Y125" s="57" t="s">
        <v>39</v>
      </c>
      <c r="Z125" s="57" t="s">
        <v>135</v>
      </c>
      <c r="AA125" s="64" t="s">
        <v>136</v>
      </c>
    </row>
    <row r="126" spans="1:27" s="1" customFormat="1" ht="12.9" customHeight="1" x14ac:dyDescent="0.3">
      <c r="A126" s="28">
        <v>17</v>
      </c>
      <c r="B126" s="5" t="s">
        <v>24</v>
      </c>
      <c r="C126" s="5" t="s">
        <v>22</v>
      </c>
      <c r="D126" s="6">
        <v>11</v>
      </c>
      <c r="E126" s="27" t="s">
        <v>564</v>
      </c>
      <c r="F126" s="29" t="str">
        <f t="shared" si="9"/>
        <v>170010311087</v>
      </c>
      <c r="G126" s="39" t="s">
        <v>565</v>
      </c>
      <c r="H126" s="31"/>
      <c r="I126" s="8"/>
      <c r="J126" s="41"/>
      <c r="K126" s="50">
        <v>5</v>
      </c>
      <c r="L126" s="17">
        <v>3</v>
      </c>
      <c r="M126" s="14">
        <v>6.25</v>
      </c>
      <c r="N126" s="53" t="s">
        <v>26</v>
      </c>
      <c r="O126" s="56">
        <v>75</v>
      </c>
      <c r="P126" s="17">
        <v>29</v>
      </c>
      <c r="Q126" s="14">
        <v>23.92</v>
      </c>
      <c r="R126" s="53" t="s">
        <v>27</v>
      </c>
      <c r="S126" s="57" t="str">
        <f t="shared" si="10"/>
        <v>5° 3' 6,25'' N</v>
      </c>
      <c r="T126" s="57" t="str">
        <f t="shared" si="11"/>
        <v>75° 29' 23,92'' W</v>
      </c>
      <c r="U126" s="36" t="s">
        <v>566</v>
      </c>
      <c r="V126" s="39" t="s">
        <v>38</v>
      </c>
      <c r="W126" s="66">
        <v>2093.4</v>
      </c>
      <c r="X126" s="65">
        <v>42199</v>
      </c>
      <c r="Y126" s="57" t="s">
        <v>508</v>
      </c>
      <c r="Z126" s="57" t="s">
        <v>31</v>
      </c>
      <c r="AA126" s="57" t="s">
        <v>509</v>
      </c>
    </row>
    <row r="127" spans="1:27" s="1" customFormat="1" ht="12.9" customHeight="1" x14ac:dyDescent="0.3">
      <c r="A127" s="28">
        <v>17</v>
      </c>
      <c r="B127" s="6">
        <v>174</v>
      </c>
      <c r="C127" s="5" t="s">
        <v>22</v>
      </c>
      <c r="D127" s="5" t="s">
        <v>33</v>
      </c>
      <c r="E127" s="27" t="s">
        <v>82</v>
      </c>
      <c r="F127" s="30" t="s">
        <v>567</v>
      </c>
      <c r="G127" s="36" t="s">
        <v>568</v>
      </c>
      <c r="H127" s="31" t="s">
        <v>569</v>
      </c>
      <c r="I127" s="8" t="s">
        <v>570</v>
      </c>
      <c r="J127" s="41" t="s">
        <v>570</v>
      </c>
      <c r="K127" s="28">
        <v>5</v>
      </c>
      <c r="L127" s="6">
        <v>2</v>
      </c>
      <c r="M127" s="9">
        <v>41.77</v>
      </c>
      <c r="N127" s="47" t="s">
        <v>26</v>
      </c>
      <c r="O127" s="23">
        <v>75</v>
      </c>
      <c r="P127" s="6">
        <v>35</v>
      </c>
      <c r="Q127" s="9">
        <v>48.25</v>
      </c>
      <c r="R127" s="47" t="s">
        <v>27</v>
      </c>
      <c r="S127" s="57" t="str">
        <f t="shared" si="10"/>
        <v>5° 2' 41,77'' N</v>
      </c>
      <c r="T127" s="57" t="str">
        <f t="shared" si="11"/>
        <v>75° 35' 48,25'' W</v>
      </c>
      <c r="U127" s="39" t="s">
        <v>571</v>
      </c>
      <c r="V127" s="39" t="s">
        <v>133</v>
      </c>
      <c r="W127" s="57">
        <v>1131</v>
      </c>
      <c r="X127" s="65">
        <v>43038</v>
      </c>
      <c r="Y127" s="57" t="s">
        <v>39</v>
      </c>
      <c r="Z127" s="57" t="s">
        <v>31</v>
      </c>
      <c r="AA127" s="57" t="s">
        <v>115</v>
      </c>
    </row>
    <row r="128" spans="1:27" s="1" customFormat="1" ht="12.9" customHeight="1" x14ac:dyDescent="0.3">
      <c r="A128" s="28">
        <v>17</v>
      </c>
      <c r="B128" s="6">
        <v>513</v>
      </c>
      <c r="C128" s="5" t="s">
        <v>22</v>
      </c>
      <c r="D128" s="5" t="s">
        <v>33</v>
      </c>
      <c r="E128" s="27" t="s">
        <v>43</v>
      </c>
      <c r="F128" s="29" t="str">
        <f t="shared" ref="F128:F167" si="12">+CONCATENATE(A128,B128,C128,D128,E128)</f>
        <v>175130302002</v>
      </c>
      <c r="G128" s="36" t="s">
        <v>572</v>
      </c>
      <c r="H128" s="31" t="s">
        <v>573</v>
      </c>
      <c r="I128" s="8" t="s">
        <v>574</v>
      </c>
      <c r="J128" s="41" t="s">
        <v>575</v>
      </c>
      <c r="K128" s="48">
        <v>5</v>
      </c>
      <c r="L128" s="11">
        <v>32</v>
      </c>
      <c r="M128" s="9">
        <v>11.4</v>
      </c>
      <c r="N128" s="49" t="s">
        <v>26</v>
      </c>
      <c r="O128" s="55">
        <v>75</v>
      </c>
      <c r="P128" s="11">
        <v>27</v>
      </c>
      <c r="Q128" s="9">
        <v>27.72</v>
      </c>
      <c r="R128" s="47" t="s">
        <v>27</v>
      </c>
      <c r="S128" s="57" t="str">
        <f t="shared" si="10"/>
        <v>5° 32' 11,4'' N</v>
      </c>
      <c r="T128" s="57" t="str">
        <f t="shared" si="11"/>
        <v>75° 27' 27,72'' W</v>
      </c>
      <c r="U128" s="39" t="s">
        <v>576</v>
      </c>
      <c r="V128" s="39" t="s">
        <v>577</v>
      </c>
      <c r="W128" s="61">
        <v>1718</v>
      </c>
      <c r="X128" s="62">
        <v>41482</v>
      </c>
      <c r="Y128" s="57" t="s">
        <v>39</v>
      </c>
      <c r="Z128" s="57" t="s">
        <v>31</v>
      </c>
      <c r="AA128" s="57" t="s">
        <v>115</v>
      </c>
    </row>
    <row r="129" spans="1:27" s="1" customFormat="1" ht="12.9" customHeight="1" x14ac:dyDescent="0.3">
      <c r="A129" s="28">
        <v>17</v>
      </c>
      <c r="B129" s="6">
        <v>541</v>
      </c>
      <c r="C129" s="5" t="s">
        <v>22</v>
      </c>
      <c r="D129" s="5" t="s">
        <v>33</v>
      </c>
      <c r="E129" s="27" t="s">
        <v>24</v>
      </c>
      <c r="F129" s="29" t="str">
        <f t="shared" si="12"/>
        <v>175410302001</v>
      </c>
      <c r="G129" s="36" t="s">
        <v>578</v>
      </c>
      <c r="H129" s="31" t="s">
        <v>579</v>
      </c>
      <c r="I129" s="8" t="s">
        <v>422</v>
      </c>
      <c r="J129" s="41" t="s">
        <v>580</v>
      </c>
      <c r="K129" s="48">
        <v>5</v>
      </c>
      <c r="L129" s="11">
        <v>23</v>
      </c>
      <c r="M129" s="9">
        <v>6.4</v>
      </c>
      <c r="N129" s="49" t="s">
        <v>26</v>
      </c>
      <c r="O129" s="55">
        <v>75</v>
      </c>
      <c r="P129" s="11">
        <v>8</v>
      </c>
      <c r="Q129" s="9">
        <v>5.9</v>
      </c>
      <c r="R129" s="47" t="s">
        <v>27</v>
      </c>
      <c r="S129" s="57" t="str">
        <f t="shared" si="10"/>
        <v>5° 23' 6,4'' N</v>
      </c>
      <c r="T129" s="57" t="str">
        <f t="shared" si="11"/>
        <v>75° 8' 5,9'' W</v>
      </c>
      <c r="U129" s="39" t="s">
        <v>581</v>
      </c>
      <c r="V129" s="59" t="s">
        <v>422</v>
      </c>
      <c r="W129" s="61">
        <v>1793</v>
      </c>
      <c r="X129" s="62">
        <v>41091</v>
      </c>
      <c r="Y129" s="57" t="s">
        <v>39</v>
      </c>
      <c r="Z129" s="57" t="s">
        <v>31</v>
      </c>
      <c r="AA129" s="57" t="s">
        <v>115</v>
      </c>
    </row>
    <row r="130" spans="1:27" s="1" customFormat="1" ht="12.9" customHeight="1" x14ac:dyDescent="0.3">
      <c r="A130" s="28">
        <v>17</v>
      </c>
      <c r="B130" s="6">
        <v>513</v>
      </c>
      <c r="C130" s="5" t="s">
        <v>22</v>
      </c>
      <c r="D130" s="5" t="s">
        <v>33</v>
      </c>
      <c r="E130" s="27" t="s">
        <v>24</v>
      </c>
      <c r="F130" s="29" t="str">
        <f t="shared" si="12"/>
        <v>175130302001</v>
      </c>
      <c r="G130" s="36" t="s">
        <v>582</v>
      </c>
      <c r="H130" s="31" t="s">
        <v>583</v>
      </c>
      <c r="I130" s="8" t="s">
        <v>584</v>
      </c>
      <c r="J130" s="41" t="s">
        <v>583</v>
      </c>
      <c r="K130" s="48">
        <v>5</v>
      </c>
      <c r="L130" s="11">
        <v>26</v>
      </c>
      <c r="M130" s="9">
        <v>43.7</v>
      </c>
      <c r="N130" s="49" t="s">
        <v>26</v>
      </c>
      <c r="O130" s="55">
        <v>75</v>
      </c>
      <c r="P130" s="11">
        <v>33</v>
      </c>
      <c r="Q130" s="9">
        <v>35.700000000000003</v>
      </c>
      <c r="R130" s="47" t="s">
        <v>27</v>
      </c>
      <c r="S130" s="57" t="str">
        <f t="shared" si="10"/>
        <v>5° 26' 43,7'' N</v>
      </c>
      <c r="T130" s="57" t="str">
        <f t="shared" si="11"/>
        <v>75° 33' 35,7'' W</v>
      </c>
      <c r="U130" s="39" t="s">
        <v>585</v>
      </c>
      <c r="V130" s="39" t="s">
        <v>577</v>
      </c>
      <c r="W130" s="61">
        <v>840</v>
      </c>
      <c r="X130" s="62">
        <v>40848</v>
      </c>
      <c r="Y130" s="57" t="s">
        <v>39</v>
      </c>
      <c r="Z130" s="57" t="s">
        <v>31</v>
      </c>
      <c r="AA130" s="57" t="s">
        <v>115</v>
      </c>
    </row>
    <row r="131" spans="1:27" s="1" customFormat="1" ht="12.9" hidden="1" customHeight="1" x14ac:dyDescent="0.3">
      <c r="A131" s="28">
        <v>17</v>
      </c>
      <c r="B131" s="6">
        <v>873</v>
      </c>
      <c r="C131" s="5" t="s">
        <v>129</v>
      </c>
      <c r="D131" s="5" t="s">
        <v>22</v>
      </c>
      <c r="E131" s="27" t="s">
        <v>90</v>
      </c>
      <c r="F131" s="29" t="str">
        <f t="shared" si="12"/>
        <v>178730403011</v>
      </c>
      <c r="G131" s="36" t="s">
        <v>586</v>
      </c>
      <c r="H131" s="31" t="s">
        <v>587</v>
      </c>
      <c r="I131" s="8"/>
      <c r="J131" s="41"/>
      <c r="K131" s="28">
        <v>4</v>
      </c>
      <c r="L131" s="6">
        <v>59</v>
      </c>
      <c r="M131" s="9">
        <v>36.1</v>
      </c>
      <c r="N131" s="47" t="s">
        <v>26</v>
      </c>
      <c r="O131" s="23">
        <v>75</v>
      </c>
      <c r="P131" s="6">
        <v>33</v>
      </c>
      <c r="Q131" s="9">
        <v>7.55</v>
      </c>
      <c r="R131" s="47" t="s">
        <v>27</v>
      </c>
      <c r="S131" s="57" t="str">
        <f t="shared" si="10"/>
        <v>4° 59' 36,1'' N</v>
      </c>
      <c r="T131" s="57" t="str">
        <f t="shared" si="11"/>
        <v>75° 33' 7,55'' W</v>
      </c>
      <c r="U131" s="36" t="s">
        <v>588</v>
      </c>
      <c r="V131" s="39" t="s">
        <v>153</v>
      </c>
      <c r="W131" s="57">
        <v>1505</v>
      </c>
      <c r="X131" s="57" t="s">
        <v>134</v>
      </c>
      <c r="Y131" s="57" t="s">
        <v>161</v>
      </c>
      <c r="Z131" s="57" t="s">
        <v>135</v>
      </c>
      <c r="AA131" s="64" t="s">
        <v>136</v>
      </c>
    </row>
    <row r="132" spans="1:27" s="1" customFormat="1" ht="12.9" hidden="1" customHeight="1" x14ac:dyDescent="0.3">
      <c r="A132" s="28">
        <v>17</v>
      </c>
      <c r="B132" s="6">
        <v>873</v>
      </c>
      <c r="C132" s="5" t="s">
        <v>129</v>
      </c>
      <c r="D132" s="5" t="s">
        <v>22</v>
      </c>
      <c r="E132" s="27" t="s">
        <v>94</v>
      </c>
      <c r="F132" s="29" t="str">
        <f t="shared" si="12"/>
        <v>178730403012</v>
      </c>
      <c r="G132" s="36" t="s">
        <v>589</v>
      </c>
      <c r="H132" s="31" t="s">
        <v>590</v>
      </c>
      <c r="I132" s="8"/>
      <c r="J132" s="41"/>
      <c r="K132" s="28">
        <v>4</v>
      </c>
      <c r="L132" s="6">
        <v>58</v>
      </c>
      <c r="M132" s="9">
        <v>46.8</v>
      </c>
      <c r="N132" s="47" t="s">
        <v>26</v>
      </c>
      <c r="O132" s="23">
        <v>75</v>
      </c>
      <c r="P132" s="6">
        <v>32</v>
      </c>
      <c r="Q132" s="9">
        <v>30.1</v>
      </c>
      <c r="R132" s="47" t="s">
        <v>27</v>
      </c>
      <c r="S132" s="57" t="str">
        <f t="shared" ref="S132:S167" si="13">+CONCATENATE(K132,"° ",L132,"' ",M132,"'' ",N132)</f>
        <v>4° 58' 46,8'' N</v>
      </c>
      <c r="T132" s="57" t="str">
        <f t="shared" ref="T132:T167" si="14">+CONCATENATE(O132,"° ",P132,"' ",Q132,"'' ",R132)</f>
        <v>75° 32' 30,1'' W</v>
      </c>
      <c r="U132" s="36" t="s">
        <v>591</v>
      </c>
      <c r="V132" s="39" t="s">
        <v>153</v>
      </c>
      <c r="W132" s="58">
        <v>1960</v>
      </c>
      <c r="X132" s="57" t="s">
        <v>298</v>
      </c>
      <c r="Y132" s="57" t="s">
        <v>161</v>
      </c>
      <c r="Z132" s="57" t="s">
        <v>135</v>
      </c>
      <c r="AA132" s="64" t="s">
        <v>136</v>
      </c>
    </row>
    <row r="133" spans="1:27" s="1" customFormat="1" ht="12.9" hidden="1" customHeight="1" x14ac:dyDescent="0.3">
      <c r="A133" s="28">
        <v>17</v>
      </c>
      <c r="B133" s="6">
        <v>873</v>
      </c>
      <c r="C133" s="5" t="s">
        <v>129</v>
      </c>
      <c r="D133" s="5" t="s">
        <v>22</v>
      </c>
      <c r="E133" s="27" t="s">
        <v>21</v>
      </c>
      <c r="F133" s="29" t="str">
        <f t="shared" si="12"/>
        <v>178730403013</v>
      </c>
      <c r="G133" s="36" t="s">
        <v>592</v>
      </c>
      <c r="H133" s="31" t="s">
        <v>361</v>
      </c>
      <c r="I133" s="8"/>
      <c r="J133" s="41"/>
      <c r="K133" s="28">
        <v>5</v>
      </c>
      <c r="L133" s="6">
        <v>2</v>
      </c>
      <c r="M133" s="9">
        <v>30.62</v>
      </c>
      <c r="N133" s="47" t="s">
        <v>26</v>
      </c>
      <c r="O133" s="23">
        <v>75</v>
      </c>
      <c r="P133" s="6">
        <v>30</v>
      </c>
      <c r="Q133" s="9">
        <v>10.220000000000001</v>
      </c>
      <c r="R133" s="47" t="s">
        <v>27</v>
      </c>
      <c r="S133" s="57" t="str">
        <f t="shared" si="13"/>
        <v>5° 2' 30,62'' N</v>
      </c>
      <c r="T133" s="57" t="str">
        <f t="shared" si="14"/>
        <v>75° 30' 10,22'' W</v>
      </c>
      <c r="U133" s="36" t="s">
        <v>593</v>
      </c>
      <c r="V133" s="39" t="s">
        <v>153</v>
      </c>
      <c r="W133" s="58">
        <v>1854</v>
      </c>
      <c r="X133" s="57" t="s">
        <v>134</v>
      </c>
      <c r="Y133" s="57" t="s">
        <v>161</v>
      </c>
      <c r="Z133" s="57" t="s">
        <v>135</v>
      </c>
      <c r="AA133" s="64" t="s">
        <v>136</v>
      </c>
    </row>
    <row r="134" spans="1:27" s="1" customFormat="1" ht="12.9" customHeight="1" x14ac:dyDescent="0.3">
      <c r="A134" s="28">
        <v>17</v>
      </c>
      <c r="B134" s="6">
        <v>877</v>
      </c>
      <c r="C134" s="5" t="s">
        <v>22</v>
      </c>
      <c r="D134" s="5" t="s">
        <v>33</v>
      </c>
      <c r="E134" s="27" t="s">
        <v>24</v>
      </c>
      <c r="F134" s="29" t="str">
        <f t="shared" si="12"/>
        <v>178770302001</v>
      </c>
      <c r="G134" s="36" t="s">
        <v>594</v>
      </c>
      <c r="H134" s="31" t="s">
        <v>595</v>
      </c>
      <c r="I134" s="8" t="s">
        <v>596</v>
      </c>
      <c r="J134" s="41" t="s">
        <v>597</v>
      </c>
      <c r="K134" s="48">
        <v>5</v>
      </c>
      <c r="L134" s="11">
        <v>6</v>
      </c>
      <c r="M134" s="9">
        <v>41.67</v>
      </c>
      <c r="N134" s="49" t="s">
        <v>26</v>
      </c>
      <c r="O134" s="55">
        <v>75</v>
      </c>
      <c r="P134" s="11">
        <v>50</v>
      </c>
      <c r="Q134" s="9">
        <v>21.47</v>
      </c>
      <c r="R134" s="47" t="s">
        <v>27</v>
      </c>
      <c r="S134" s="57" t="str">
        <f t="shared" si="13"/>
        <v>5° 6' 41,67'' N</v>
      </c>
      <c r="T134" s="57" t="str">
        <f t="shared" si="14"/>
        <v>75° 50' 21,47'' W</v>
      </c>
      <c r="U134" s="39" t="s">
        <v>598</v>
      </c>
      <c r="V134" s="39" t="s">
        <v>599</v>
      </c>
      <c r="W134" s="61">
        <v>1016</v>
      </c>
      <c r="X134" s="62">
        <v>40533</v>
      </c>
      <c r="Y134" s="57" t="s">
        <v>39</v>
      </c>
      <c r="Z134" s="57" t="s">
        <v>31</v>
      </c>
      <c r="AA134" s="57" t="s">
        <v>115</v>
      </c>
    </row>
    <row r="135" spans="1:27" s="1" customFormat="1" ht="12.9" hidden="1" customHeight="1" x14ac:dyDescent="0.3">
      <c r="A135" s="28">
        <v>17</v>
      </c>
      <c r="B135" s="5" t="s">
        <v>600</v>
      </c>
      <c r="C135" s="5" t="s">
        <v>129</v>
      </c>
      <c r="D135" s="5" t="s">
        <v>23</v>
      </c>
      <c r="E135" s="27" t="s">
        <v>86</v>
      </c>
      <c r="F135" s="29" t="str">
        <f t="shared" si="12"/>
        <v>171740401010</v>
      </c>
      <c r="G135" s="36" t="s">
        <v>601</v>
      </c>
      <c r="H135" s="31"/>
      <c r="I135" s="8"/>
      <c r="J135" s="41"/>
      <c r="K135" s="28">
        <v>4</v>
      </c>
      <c r="L135" s="6">
        <v>58</v>
      </c>
      <c r="M135" s="68">
        <v>56.19</v>
      </c>
      <c r="N135" s="47" t="s">
        <v>26</v>
      </c>
      <c r="O135" s="23">
        <v>75</v>
      </c>
      <c r="P135" s="6">
        <v>36</v>
      </c>
      <c r="Q135" s="68">
        <v>5.25</v>
      </c>
      <c r="R135" s="47" t="s">
        <v>27</v>
      </c>
      <c r="S135" s="57" t="str">
        <f t="shared" si="13"/>
        <v>4° 58' 56,19'' N</v>
      </c>
      <c r="T135" s="57" t="str">
        <f t="shared" si="14"/>
        <v>75° 36' 5,25'' W</v>
      </c>
      <c r="U135" s="36" t="s">
        <v>602</v>
      </c>
      <c r="V135" s="39" t="s">
        <v>133</v>
      </c>
      <c r="W135" s="57">
        <v>1389</v>
      </c>
      <c r="X135" s="65">
        <v>43257</v>
      </c>
      <c r="Y135" s="57" t="s">
        <v>30</v>
      </c>
      <c r="Z135" s="57" t="s">
        <v>135</v>
      </c>
      <c r="AA135" s="57" t="s">
        <v>32</v>
      </c>
    </row>
    <row r="136" spans="1:27" s="1" customFormat="1" ht="12.9" customHeight="1" x14ac:dyDescent="0.3">
      <c r="A136" s="28">
        <v>17</v>
      </c>
      <c r="B136" s="6">
        <v>433</v>
      </c>
      <c r="C136" s="5" t="s">
        <v>22</v>
      </c>
      <c r="D136" s="5" t="s">
        <v>33</v>
      </c>
      <c r="E136" s="27" t="s">
        <v>43</v>
      </c>
      <c r="F136" s="29" t="str">
        <f t="shared" si="12"/>
        <v>174330302002</v>
      </c>
      <c r="G136" s="36" t="s">
        <v>603</v>
      </c>
      <c r="H136" s="33" t="s">
        <v>604</v>
      </c>
      <c r="I136" s="7" t="s">
        <v>605</v>
      </c>
      <c r="J136" s="43" t="s">
        <v>606</v>
      </c>
      <c r="K136" s="48">
        <v>5</v>
      </c>
      <c r="L136" s="11">
        <v>12</v>
      </c>
      <c r="M136" s="9">
        <v>20.88</v>
      </c>
      <c r="N136" s="49" t="s">
        <v>26</v>
      </c>
      <c r="O136" s="55">
        <v>75</v>
      </c>
      <c r="P136" s="11">
        <v>8</v>
      </c>
      <c r="Q136" s="9">
        <v>16.8</v>
      </c>
      <c r="R136" s="47" t="s">
        <v>27</v>
      </c>
      <c r="S136" s="57" t="str">
        <f t="shared" si="13"/>
        <v>5° 12' 20,88'' N</v>
      </c>
      <c r="T136" s="57" t="str">
        <f t="shared" si="14"/>
        <v>75° 8' 16,8'' W</v>
      </c>
      <c r="U136" s="39" t="s">
        <v>607</v>
      </c>
      <c r="V136" s="36" t="s">
        <v>331</v>
      </c>
      <c r="W136" s="61">
        <v>1450</v>
      </c>
      <c r="X136" s="62">
        <v>41112</v>
      </c>
      <c r="Y136" s="57" t="s">
        <v>39</v>
      </c>
      <c r="Z136" s="57" t="s">
        <v>31</v>
      </c>
      <c r="AA136" s="57" t="s">
        <v>115</v>
      </c>
    </row>
    <row r="137" spans="1:27" s="1" customFormat="1" ht="12.9" customHeight="1" x14ac:dyDescent="0.3">
      <c r="A137" s="28">
        <v>17</v>
      </c>
      <c r="B137" s="6">
        <v>777</v>
      </c>
      <c r="C137" s="5" t="s">
        <v>22</v>
      </c>
      <c r="D137" s="5" t="s">
        <v>33</v>
      </c>
      <c r="E137" s="27" t="s">
        <v>43</v>
      </c>
      <c r="F137" s="29" t="str">
        <f t="shared" si="12"/>
        <v>177770302002</v>
      </c>
      <c r="G137" s="36" t="s">
        <v>608</v>
      </c>
      <c r="H137" s="31" t="s">
        <v>609</v>
      </c>
      <c r="I137" s="8" t="s">
        <v>610</v>
      </c>
      <c r="J137" s="41" t="s">
        <v>611</v>
      </c>
      <c r="K137" s="48">
        <v>5</v>
      </c>
      <c r="L137" s="11">
        <v>22</v>
      </c>
      <c r="M137" s="9">
        <v>32.880000000000003</v>
      </c>
      <c r="N137" s="49" t="s">
        <v>26</v>
      </c>
      <c r="O137" s="55">
        <v>75</v>
      </c>
      <c r="P137" s="11">
        <v>36</v>
      </c>
      <c r="Q137" s="9">
        <v>47.16</v>
      </c>
      <c r="R137" s="47" t="s">
        <v>27</v>
      </c>
      <c r="S137" s="57" t="str">
        <f t="shared" si="13"/>
        <v>5° 22' 32,88'' N</v>
      </c>
      <c r="T137" s="57" t="str">
        <f t="shared" si="14"/>
        <v>75° 36' 47,16'' W</v>
      </c>
      <c r="U137" s="39" t="s">
        <v>612</v>
      </c>
      <c r="V137" s="39" t="s">
        <v>613</v>
      </c>
      <c r="W137" s="61">
        <v>1239</v>
      </c>
      <c r="X137" s="62">
        <v>40787</v>
      </c>
      <c r="Y137" s="57" t="s">
        <v>39</v>
      </c>
      <c r="Z137" s="57" t="s">
        <v>31</v>
      </c>
      <c r="AA137" s="57" t="s">
        <v>115</v>
      </c>
    </row>
    <row r="138" spans="1:27" s="1" customFormat="1" ht="12.9" customHeight="1" x14ac:dyDescent="0.3">
      <c r="A138" s="28">
        <v>17</v>
      </c>
      <c r="B138" s="6">
        <v>777</v>
      </c>
      <c r="C138" s="5" t="s">
        <v>22</v>
      </c>
      <c r="D138" s="5" t="s">
        <v>33</v>
      </c>
      <c r="E138" s="27" t="s">
        <v>24</v>
      </c>
      <c r="F138" s="29" t="str">
        <f t="shared" si="12"/>
        <v>177770302001</v>
      </c>
      <c r="G138" s="36" t="s">
        <v>614</v>
      </c>
      <c r="H138" s="31" t="s">
        <v>615</v>
      </c>
      <c r="I138" s="8" t="s">
        <v>616</v>
      </c>
      <c r="J138" s="41" t="s">
        <v>617</v>
      </c>
      <c r="K138" s="48">
        <v>5</v>
      </c>
      <c r="L138" s="11">
        <v>27</v>
      </c>
      <c r="M138" s="9">
        <v>11.16</v>
      </c>
      <c r="N138" s="49" t="s">
        <v>26</v>
      </c>
      <c r="O138" s="55">
        <v>75</v>
      </c>
      <c r="P138" s="11">
        <v>39</v>
      </c>
      <c r="Q138" s="9">
        <v>14.4</v>
      </c>
      <c r="R138" s="47" t="s">
        <v>27</v>
      </c>
      <c r="S138" s="57" t="str">
        <f t="shared" si="13"/>
        <v>5° 27' 11,16'' N</v>
      </c>
      <c r="T138" s="57" t="str">
        <f t="shared" si="14"/>
        <v>75° 39' 14,4'' W</v>
      </c>
      <c r="U138" s="39" t="s">
        <v>618</v>
      </c>
      <c r="V138" s="39" t="s">
        <v>613</v>
      </c>
      <c r="W138" s="61">
        <v>817</v>
      </c>
      <c r="X138" s="62">
        <v>40615</v>
      </c>
      <c r="Y138" s="57" t="s">
        <v>39</v>
      </c>
      <c r="Z138" s="57" t="s">
        <v>31</v>
      </c>
      <c r="AA138" s="57" t="s">
        <v>115</v>
      </c>
    </row>
    <row r="139" spans="1:27" s="1" customFormat="1" ht="12.9" customHeight="1" x14ac:dyDescent="0.3">
      <c r="A139" s="28">
        <v>17</v>
      </c>
      <c r="B139" s="6">
        <v>486</v>
      </c>
      <c r="C139" s="5" t="s">
        <v>22</v>
      </c>
      <c r="D139" s="5" t="s">
        <v>33</v>
      </c>
      <c r="E139" s="27" t="s">
        <v>43</v>
      </c>
      <c r="F139" s="29" t="str">
        <f t="shared" si="12"/>
        <v>174860302002</v>
      </c>
      <c r="G139" s="36" t="s">
        <v>619</v>
      </c>
      <c r="H139" s="31" t="s">
        <v>620</v>
      </c>
      <c r="I139" s="8" t="s">
        <v>621</v>
      </c>
      <c r="J139" s="41" t="s">
        <v>620</v>
      </c>
      <c r="K139" s="48">
        <v>5</v>
      </c>
      <c r="L139" s="11">
        <v>13</v>
      </c>
      <c r="M139" s="9">
        <v>21.63</v>
      </c>
      <c r="N139" s="49" t="s">
        <v>26</v>
      </c>
      <c r="O139" s="55">
        <v>75</v>
      </c>
      <c r="P139" s="11">
        <v>38</v>
      </c>
      <c r="Q139" s="9">
        <v>15.87</v>
      </c>
      <c r="R139" s="47" t="s">
        <v>27</v>
      </c>
      <c r="S139" s="57" t="str">
        <f t="shared" si="13"/>
        <v>5° 13' 21,63'' N</v>
      </c>
      <c r="T139" s="57" t="str">
        <f t="shared" si="14"/>
        <v>75° 38' 15,87'' W</v>
      </c>
      <c r="U139" s="39" t="s">
        <v>622</v>
      </c>
      <c r="V139" s="39" t="s">
        <v>378</v>
      </c>
      <c r="W139" s="61">
        <v>825</v>
      </c>
      <c r="X139" s="62">
        <v>41473</v>
      </c>
      <c r="Y139" s="57" t="s">
        <v>39</v>
      </c>
      <c r="Z139" s="57" t="s">
        <v>31</v>
      </c>
      <c r="AA139" s="57" t="s">
        <v>115</v>
      </c>
    </row>
    <row r="140" spans="1:27" s="1" customFormat="1" ht="12.9" hidden="1" customHeight="1" x14ac:dyDescent="0.3">
      <c r="A140" s="28">
        <v>17</v>
      </c>
      <c r="B140" s="6">
        <v>873</v>
      </c>
      <c r="C140" s="5" t="s">
        <v>102</v>
      </c>
      <c r="D140" s="5" t="s">
        <v>33</v>
      </c>
      <c r="E140" s="27" t="s">
        <v>103</v>
      </c>
      <c r="F140" s="29" t="str">
        <f t="shared" si="12"/>
        <v>178730502014</v>
      </c>
      <c r="G140" s="36" t="s">
        <v>623</v>
      </c>
      <c r="H140" s="31" t="s">
        <v>624</v>
      </c>
      <c r="I140" s="8" t="s">
        <v>625</v>
      </c>
      <c r="J140" s="41" t="s">
        <v>626</v>
      </c>
      <c r="K140" s="74">
        <v>4</v>
      </c>
      <c r="L140" s="74">
        <v>54</v>
      </c>
      <c r="M140" s="68">
        <v>32.799999999999997</v>
      </c>
      <c r="N140" s="70" t="s">
        <v>26</v>
      </c>
      <c r="O140" s="75">
        <v>75</v>
      </c>
      <c r="P140" s="74">
        <v>25</v>
      </c>
      <c r="Q140" s="68">
        <v>37.5</v>
      </c>
      <c r="R140" s="47" t="s">
        <v>27</v>
      </c>
      <c r="S140" s="57" t="str">
        <f t="shared" si="13"/>
        <v>4° 54' 32,8'' N</v>
      </c>
      <c r="T140" s="57" t="str">
        <f t="shared" si="14"/>
        <v>75° 25' 37,5'' W</v>
      </c>
      <c r="U140" s="73" t="s">
        <v>729</v>
      </c>
      <c r="V140" s="39" t="s">
        <v>153</v>
      </c>
      <c r="W140" s="72">
        <v>2950</v>
      </c>
      <c r="X140" s="71">
        <v>42488</v>
      </c>
      <c r="Y140" s="57" t="s">
        <v>39</v>
      </c>
      <c r="Z140" s="57" t="s">
        <v>108</v>
      </c>
      <c r="AA140" s="64" t="s">
        <v>154</v>
      </c>
    </row>
    <row r="141" spans="1:27" s="1" customFormat="1" ht="12.9" customHeight="1" x14ac:dyDescent="0.3">
      <c r="A141" s="28">
        <v>17</v>
      </c>
      <c r="B141" s="5">
        <v>653</v>
      </c>
      <c r="C141" s="5" t="s">
        <v>22</v>
      </c>
      <c r="D141" s="5" t="s">
        <v>23</v>
      </c>
      <c r="E141" s="27" t="s">
        <v>24</v>
      </c>
      <c r="F141" s="29" t="str">
        <f t="shared" si="12"/>
        <v>176530301001</v>
      </c>
      <c r="G141" s="36" t="s">
        <v>627</v>
      </c>
      <c r="H141" s="31" t="s">
        <v>628</v>
      </c>
      <c r="I141" s="7" t="s">
        <v>629</v>
      </c>
      <c r="J141" s="41" t="s">
        <v>628</v>
      </c>
      <c r="K141" s="48">
        <v>5</v>
      </c>
      <c r="L141" s="11">
        <v>23</v>
      </c>
      <c r="M141" s="9">
        <v>17.52</v>
      </c>
      <c r="N141" s="49" t="s">
        <v>26</v>
      </c>
      <c r="O141" s="55">
        <v>75</v>
      </c>
      <c r="P141" s="11">
        <v>28</v>
      </c>
      <c r="Q141" s="9">
        <v>59.52</v>
      </c>
      <c r="R141" s="47" t="s">
        <v>27</v>
      </c>
      <c r="S141" s="57" t="str">
        <f t="shared" si="13"/>
        <v>5° 23' 17,52'' N</v>
      </c>
      <c r="T141" s="57" t="str">
        <f t="shared" si="14"/>
        <v>75° 28' 59,52'' W</v>
      </c>
      <c r="U141" s="39" t="s">
        <v>630</v>
      </c>
      <c r="V141" s="36" t="s">
        <v>629</v>
      </c>
      <c r="W141" s="61">
        <v>2078</v>
      </c>
      <c r="X141" s="62">
        <v>40940</v>
      </c>
      <c r="Y141" s="57" t="s">
        <v>30</v>
      </c>
      <c r="Z141" s="57" t="s">
        <v>31</v>
      </c>
      <c r="AA141" s="57" t="s">
        <v>115</v>
      </c>
    </row>
    <row r="142" spans="1:27" s="1" customFormat="1" ht="12.9" customHeight="1" x14ac:dyDescent="0.3">
      <c r="A142" s="26">
        <v>17</v>
      </c>
      <c r="B142" s="5">
        <v>653</v>
      </c>
      <c r="C142" s="5" t="s">
        <v>22</v>
      </c>
      <c r="D142" s="5" t="s">
        <v>23</v>
      </c>
      <c r="E142" s="27" t="s">
        <v>43</v>
      </c>
      <c r="F142" s="29" t="str">
        <f t="shared" si="12"/>
        <v>176530301002</v>
      </c>
      <c r="G142" s="36" t="s">
        <v>631</v>
      </c>
      <c r="H142" s="31"/>
      <c r="I142" s="8"/>
      <c r="J142" s="41"/>
      <c r="K142" s="46">
        <v>5</v>
      </c>
      <c r="L142" s="11">
        <v>24</v>
      </c>
      <c r="M142" s="9">
        <v>11.79</v>
      </c>
      <c r="N142" s="27" t="s">
        <v>26</v>
      </c>
      <c r="O142" s="54">
        <v>75</v>
      </c>
      <c r="P142" s="6">
        <v>29</v>
      </c>
      <c r="Q142" s="9">
        <v>14.2</v>
      </c>
      <c r="R142" s="47" t="s">
        <v>27</v>
      </c>
      <c r="S142" s="57" t="str">
        <f t="shared" si="13"/>
        <v>5° 24' 11,79'' N</v>
      </c>
      <c r="T142" s="57" t="str">
        <f t="shared" si="14"/>
        <v>75° 29' 14,2'' W</v>
      </c>
      <c r="U142" s="59" t="s">
        <v>632</v>
      </c>
      <c r="V142" s="36" t="s">
        <v>629</v>
      </c>
      <c r="W142" s="60">
        <v>1795</v>
      </c>
      <c r="X142" s="60">
        <v>2012</v>
      </c>
      <c r="Y142" s="57" t="s">
        <v>30</v>
      </c>
      <c r="Z142" s="57" t="s">
        <v>31</v>
      </c>
      <c r="AA142" s="57" t="s">
        <v>32</v>
      </c>
    </row>
    <row r="143" spans="1:27" s="1" customFormat="1" ht="12.9" customHeight="1" x14ac:dyDescent="0.3">
      <c r="A143" s="28">
        <v>17</v>
      </c>
      <c r="B143" s="6">
        <v>665</v>
      </c>
      <c r="C143" s="5" t="s">
        <v>22</v>
      </c>
      <c r="D143" s="5" t="s">
        <v>23</v>
      </c>
      <c r="E143" s="27" t="s">
        <v>24</v>
      </c>
      <c r="F143" s="29" t="str">
        <f t="shared" si="12"/>
        <v>176650301001</v>
      </c>
      <c r="G143" s="36" t="s">
        <v>633</v>
      </c>
      <c r="H143" s="31" t="s">
        <v>634</v>
      </c>
      <c r="I143" s="8" t="s">
        <v>635</v>
      </c>
      <c r="J143" s="41" t="s">
        <v>634</v>
      </c>
      <c r="K143" s="48">
        <v>5</v>
      </c>
      <c r="L143" s="11">
        <v>5</v>
      </c>
      <c r="M143" s="9">
        <v>27.8</v>
      </c>
      <c r="N143" s="49" t="s">
        <v>26</v>
      </c>
      <c r="O143" s="55">
        <v>75</v>
      </c>
      <c r="P143" s="11">
        <v>47</v>
      </c>
      <c r="Q143" s="9">
        <v>24.15</v>
      </c>
      <c r="R143" s="47" t="s">
        <v>27</v>
      </c>
      <c r="S143" s="57" t="str">
        <f t="shared" si="13"/>
        <v>5° 5' 27,8'' N</v>
      </c>
      <c r="T143" s="57" t="str">
        <f t="shared" si="14"/>
        <v>75° 47' 24,15'' W</v>
      </c>
      <c r="U143" s="39" t="s">
        <v>636</v>
      </c>
      <c r="V143" s="39" t="s">
        <v>633</v>
      </c>
      <c r="W143" s="61">
        <v>1728</v>
      </c>
      <c r="X143" s="62">
        <v>41355</v>
      </c>
      <c r="Y143" s="57" t="s">
        <v>30</v>
      </c>
      <c r="Z143" s="57" t="s">
        <v>31</v>
      </c>
      <c r="AA143" s="57" t="s">
        <v>115</v>
      </c>
    </row>
    <row r="144" spans="1:27" s="1" customFormat="1" ht="12.9" hidden="1" customHeight="1" x14ac:dyDescent="0.3">
      <c r="A144" s="28">
        <v>17</v>
      </c>
      <c r="B144" s="6">
        <v>873</v>
      </c>
      <c r="C144" s="5" t="s">
        <v>102</v>
      </c>
      <c r="D144" s="5" t="s">
        <v>23</v>
      </c>
      <c r="E144" s="27" t="s">
        <v>109</v>
      </c>
      <c r="F144" s="29" t="str">
        <f t="shared" si="12"/>
        <v>178730501015</v>
      </c>
      <c r="G144" s="36" t="s">
        <v>637</v>
      </c>
      <c r="H144" s="31" t="s">
        <v>638</v>
      </c>
      <c r="I144" s="8" t="s">
        <v>639</v>
      </c>
      <c r="J144" s="41" t="s">
        <v>638</v>
      </c>
      <c r="K144" s="48">
        <v>4</v>
      </c>
      <c r="L144" s="11">
        <v>53</v>
      </c>
      <c r="M144" s="9">
        <v>44.5</v>
      </c>
      <c r="N144" s="49" t="s">
        <v>26</v>
      </c>
      <c r="O144" s="55">
        <v>75</v>
      </c>
      <c r="P144" s="11">
        <v>24</v>
      </c>
      <c r="Q144" s="9">
        <v>15.5</v>
      </c>
      <c r="R144" s="47" t="s">
        <v>27</v>
      </c>
      <c r="S144" s="57" t="str">
        <f t="shared" si="13"/>
        <v>4° 53' 44,5'' N</v>
      </c>
      <c r="T144" s="57" t="str">
        <f t="shared" si="14"/>
        <v>75° 24' 15,5'' W</v>
      </c>
      <c r="U144" s="36" t="s">
        <v>640</v>
      </c>
      <c r="V144" s="39" t="s">
        <v>153</v>
      </c>
      <c r="W144" s="72">
        <v>3390</v>
      </c>
      <c r="X144" s="65">
        <v>42489</v>
      </c>
      <c r="Y144" s="57" t="s">
        <v>30</v>
      </c>
      <c r="Z144" s="57" t="s">
        <v>108</v>
      </c>
      <c r="AA144" s="64" t="s">
        <v>154</v>
      </c>
    </row>
    <row r="145" spans="1:29" s="1" customFormat="1" ht="12.9" hidden="1" customHeight="1" x14ac:dyDescent="0.3">
      <c r="A145" s="28">
        <v>17</v>
      </c>
      <c r="B145" s="6">
        <v>524</v>
      </c>
      <c r="C145" s="5" t="s">
        <v>129</v>
      </c>
      <c r="D145" s="5" t="s">
        <v>22</v>
      </c>
      <c r="E145" s="27" t="s">
        <v>24</v>
      </c>
      <c r="F145" s="29" t="str">
        <f t="shared" si="12"/>
        <v>175240403001</v>
      </c>
      <c r="G145" s="36" t="s">
        <v>641</v>
      </c>
      <c r="H145" s="31" t="s">
        <v>642</v>
      </c>
      <c r="I145" s="8"/>
      <c r="J145" s="41"/>
      <c r="K145" s="28">
        <v>5</v>
      </c>
      <c r="L145" s="6">
        <v>4</v>
      </c>
      <c r="M145" s="9">
        <v>47.66</v>
      </c>
      <c r="N145" s="47" t="s">
        <v>26</v>
      </c>
      <c r="O145" s="23">
        <v>75</v>
      </c>
      <c r="P145" s="6">
        <v>39</v>
      </c>
      <c r="Q145" s="9">
        <v>58.66</v>
      </c>
      <c r="R145" s="47" t="s">
        <v>27</v>
      </c>
      <c r="S145" s="57" t="str">
        <f t="shared" si="13"/>
        <v>5° 4' 47,66'' N</v>
      </c>
      <c r="T145" s="57" t="str">
        <f t="shared" si="14"/>
        <v>75° 39' 58,66'' W</v>
      </c>
      <c r="U145" s="36" t="s">
        <v>641</v>
      </c>
      <c r="V145" s="36" t="s">
        <v>542</v>
      </c>
      <c r="W145" s="57">
        <v>946</v>
      </c>
      <c r="X145" s="62" t="s">
        <v>298</v>
      </c>
      <c r="Y145" s="57" t="s">
        <v>161</v>
      </c>
      <c r="Z145" s="57" t="s">
        <v>135</v>
      </c>
      <c r="AA145" s="64" t="s">
        <v>136</v>
      </c>
    </row>
    <row r="146" spans="1:29" s="1" customFormat="1" ht="12.9" customHeight="1" x14ac:dyDescent="0.3">
      <c r="A146" s="28">
        <v>17</v>
      </c>
      <c r="B146" s="5" t="s">
        <v>24</v>
      </c>
      <c r="C146" s="5" t="s">
        <v>22</v>
      </c>
      <c r="D146" s="6">
        <v>11</v>
      </c>
      <c r="E146" s="27" t="s">
        <v>643</v>
      </c>
      <c r="F146" s="29" t="str">
        <f t="shared" si="12"/>
        <v>170010311088</v>
      </c>
      <c r="G146" s="39" t="s">
        <v>644</v>
      </c>
      <c r="H146" s="31"/>
      <c r="I146" s="8"/>
      <c r="J146" s="41"/>
      <c r="K146" s="50">
        <v>5</v>
      </c>
      <c r="L146" s="17">
        <v>3</v>
      </c>
      <c r="M146" s="14">
        <v>1.73</v>
      </c>
      <c r="N146" s="53" t="s">
        <v>26</v>
      </c>
      <c r="O146" s="56">
        <v>75</v>
      </c>
      <c r="P146" s="17">
        <v>29</v>
      </c>
      <c r="Q146" s="14">
        <v>15.07</v>
      </c>
      <c r="R146" s="53" t="s">
        <v>27</v>
      </c>
      <c r="S146" s="57" t="str">
        <f t="shared" si="13"/>
        <v>5° 3' 1,73'' N</v>
      </c>
      <c r="T146" s="57" t="str">
        <f t="shared" si="14"/>
        <v>75° 29' 15,07'' W</v>
      </c>
      <c r="U146" s="36" t="s">
        <v>645</v>
      </c>
      <c r="V146" s="39" t="s">
        <v>38</v>
      </c>
      <c r="W146" s="66">
        <v>2120.5</v>
      </c>
      <c r="X146" s="65">
        <v>42199</v>
      </c>
      <c r="Y146" s="57" t="s">
        <v>508</v>
      </c>
      <c r="Z146" s="57" t="s">
        <v>31</v>
      </c>
      <c r="AA146" s="57" t="s">
        <v>509</v>
      </c>
    </row>
    <row r="147" spans="1:29" s="1" customFormat="1" ht="12.9" customHeight="1" x14ac:dyDescent="0.3">
      <c r="A147" s="28">
        <v>17</v>
      </c>
      <c r="B147" s="5" t="s">
        <v>24</v>
      </c>
      <c r="C147" s="5" t="s">
        <v>22</v>
      </c>
      <c r="D147" s="5" t="s">
        <v>398</v>
      </c>
      <c r="E147" s="27" t="s">
        <v>646</v>
      </c>
      <c r="F147" s="29" t="str">
        <f t="shared" si="12"/>
        <v>170010307089</v>
      </c>
      <c r="G147" s="36" t="s">
        <v>647</v>
      </c>
      <c r="H147" s="31" t="s">
        <v>648</v>
      </c>
      <c r="I147" s="8"/>
      <c r="J147" s="41"/>
      <c r="K147" s="28">
        <v>5</v>
      </c>
      <c r="L147" s="6">
        <v>2</v>
      </c>
      <c r="M147" s="9">
        <v>31.44</v>
      </c>
      <c r="N147" s="47" t="s">
        <v>26</v>
      </c>
      <c r="O147" s="23">
        <v>75</v>
      </c>
      <c r="P147" s="6">
        <v>25</v>
      </c>
      <c r="Q147" s="9">
        <v>53.62</v>
      </c>
      <c r="R147" s="47" t="s">
        <v>27</v>
      </c>
      <c r="S147" s="57" t="str">
        <f t="shared" si="13"/>
        <v>5° 2' 31,44'' N</v>
      </c>
      <c r="T147" s="57" t="str">
        <f t="shared" si="14"/>
        <v>75° 25' 53,62'' W</v>
      </c>
      <c r="U147" s="39" t="s">
        <v>649</v>
      </c>
      <c r="V147" s="39" t="s">
        <v>38</v>
      </c>
      <c r="W147" s="57">
        <v>2161</v>
      </c>
      <c r="X147" s="62">
        <v>42491</v>
      </c>
      <c r="Y147" s="57" t="s">
        <v>403</v>
      </c>
      <c r="Z147" s="57" t="s">
        <v>31</v>
      </c>
      <c r="AA147" s="64" t="s">
        <v>404</v>
      </c>
    </row>
    <row r="148" spans="1:29" s="1" customFormat="1" ht="12.9" customHeight="1" x14ac:dyDescent="0.3">
      <c r="A148" s="28">
        <v>17</v>
      </c>
      <c r="B148" s="5" t="s">
        <v>24</v>
      </c>
      <c r="C148" s="5" t="s">
        <v>22</v>
      </c>
      <c r="D148" s="5" t="s">
        <v>33</v>
      </c>
      <c r="E148" s="27" t="s">
        <v>650</v>
      </c>
      <c r="F148" s="29" t="str">
        <f t="shared" si="12"/>
        <v>170010302090</v>
      </c>
      <c r="G148" s="36" t="s">
        <v>651</v>
      </c>
      <c r="H148" s="31" t="s">
        <v>652</v>
      </c>
      <c r="I148" s="8" t="s">
        <v>653</v>
      </c>
      <c r="J148" s="41" t="s">
        <v>654</v>
      </c>
      <c r="K148" s="48">
        <v>5</v>
      </c>
      <c r="L148" s="11">
        <v>8</v>
      </c>
      <c r="M148" s="9">
        <v>12.38</v>
      </c>
      <c r="N148" s="49" t="s">
        <v>26</v>
      </c>
      <c r="O148" s="55">
        <v>75</v>
      </c>
      <c r="P148" s="11">
        <v>29</v>
      </c>
      <c r="Q148" s="9">
        <v>48.74</v>
      </c>
      <c r="R148" s="47" t="s">
        <v>27</v>
      </c>
      <c r="S148" s="57" t="str">
        <f t="shared" si="13"/>
        <v>5° 8' 12,38'' N</v>
      </c>
      <c r="T148" s="57" t="str">
        <f t="shared" si="14"/>
        <v>75° 29' 48,74'' W</v>
      </c>
      <c r="U148" s="39" t="s">
        <v>655</v>
      </c>
      <c r="V148" s="39" t="s">
        <v>38</v>
      </c>
      <c r="W148" s="61">
        <v>1610</v>
      </c>
      <c r="X148" s="62">
        <v>40766</v>
      </c>
      <c r="Y148" s="57" t="s">
        <v>39</v>
      </c>
      <c r="Z148" s="57" t="s">
        <v>31</v>
      </c>
      <c r="AA148" s="57" t="s">
        <v>115</v>
      </c>
    </row>
    <row r="149" spans="1:29" s="1" customFormat="1" ht="12.9" customHeight="1" x14ac:dyDescent="0.3">
      <c r="A149" s="28">
        <v>17</v>
      </c>
      <c r="B149" s="5" t="s">
        <v>24</v>
      </c>
      <c r="C149" s="5" t="s">
        <v>22</v>
      </c>
      <c r="D149" s="5" t="s">
        <v>33</v>
      </c>
      <c r="E149" s="27" t="s">
        <v>656</v>
      </c>
      <c r="F149" s="29" t="str">
        <f t="shared" si="12"/>
        <v>170010302091</v>
      </c>
      <c r="G149" s="36" t="s">
        <v>657</v>
      </c>
      <c r="H149" s="31" t="s">
        <v>658</v>
      </c>
      <c r="I149" s="8" t="s">
        <v>659</v>
      </c>
      <c r="J149" s="41" t="s">
        <v>660</v>
      </c>
      <c r="K149" s="48">
        <v>5</v>
      </c>
      <c r="L149" s="11">
        <v>6</v>
      </c>
      <c r="M149" s="9">
        <v>35.5</v>
      </c>
      <c r="N149" s="49" t="s">
        <v>26</v>
      </c>
      <c r="O149" s="55">
        <v>75</v>
      </c>
      <c r="P149" s="11">
        <v>39</v>
      </c>
      <c r="Q149" s="9">
        <v>30.44</v>
      </c>
      <c r="R149" s="47" t="s">
        <v>27</v>
      </c>
      <c r="S149" s="57" t="str">
        <f t="shared" si="13"/>
        <v>5° 6' 35,5'' N</v>
      </c>
      <c r="T149" s="57" t="str">
        <f t="shared" si="14"/>
        <v>75° 39' 30,44'' W</v>
      </c>
      <c r="U149" s="39" t="s">
        <v>661</v>
      </c>
      <c r="V149" s="39" t="s">
        <v>38</v>
      </c>
      <c r="W149" s="61">
        <v>915</v>
      </c>
      <c r="X149" s="62">
        <v>40787</v>
      </c>
      <c r="Y149" s="57" t="s">
        <v>39</v>
      </c>
      <c r="Z149" s="57" t="s">
        <v>31</v>
      </c>
      <c r="AA149" s="57" t="s">
        <v>115</v>
      </c>
    </row>
    <row r="150" spans="1:29" s="1" customFormat="1" ht="12.9" hidden="1" customHeight="1" x14ac:dyDescent="0.3">
      <c r="A150" s="28">
        <v>17</v>
      </c>
      <c r="B150" s="5" t="s">
        <v>24</v>
      </c>
      <c r="C150" s="5" t="s">
        <v>102</v>
      </c>
      <c r="D150" s="5" t="s">
        <v>33</v>
      </c>
      <c r="E150" s="27" t="s">
        <v>662</v>
      </c>
      <c r="F150" s="29" t="str">
        <f t="shared" si="12"/>
        <v>170010502092</v>
      </c>
      <c r="G150" s="36" t="s">
        <v>663</v>
      </c>
      <c r="H150" s="31" t="s">
        <v>664</v>
      </c>
      <c r="I150" s="8" t="s">
        <v>665</v>
      </c>
      <c r="J150" s="41" t="s">
        <v>664</v>
      </c>
      <c r="K150" s="50">
        <v>5</v>
      </c>
      <c r="L150" s="13">
        <v>8</v>
      </c>
      <c r="M150" s="14">
        <v>30.16</v>
      </c>
      <c r="N150" s="51" t="s">
        <v>26</v>
      </c>
      <c r="O150" s="56">
        <v>75</v>
      </c>
      <c r="P150" s="13">
        <v>29</v>
      </c>
      <c r="Q150" s="14">
        <v>8.33</v>
      </c>
      <c r="R150" s="47" t="s">
        <v>27</v>
      </c>
      <c r="S150" s="57" t="str">
        <f t="shared" si="13"/>
        <v>5° 8' 30,16'' N</v>
      </c>
      <c r="T150" s="57" t="str">
        <f t="shared" si="14"/>
        <v>75° 29' 8,33'' W</v>
      </c>
      <c r="U150" s="39" t="s">
        <v>666</v>
      </c>
      <c r="V150" s="39" t="s">
        <v>38</v>
      </c>
      <c r="W150" s="57">
        <v>1693</v>
      </c>
      <c r="X150" s="62">
        <v>41775</v>
      </c>
      <c r="Y150" s="57" t="s">
        <v>39</v>
      </c>
      <c r="Z150" s="57" t="s">
        <v>108</v>
      </c>
      <c r="AA150" s="64" t="s">
        <v>108</v>
      </c>
    </row>
    <row r="151" spans="1:29" s="1" customFormat="1" ht="12.9" customHeight="1" x14ac:dyDescent="0.3">
      <c r="A151" s="26">
        <v>17</v>
      </c>
      <c r="B151" s="5">
        <v>867</v>
      </c>
      <c r="C151" s="5" t="s">
        <v>22</v>
      </c>
      <c r="D151" s="5" t="s">
        <v>23</v>
      </c>
      <c r="E151" s="27" t="s">
        <v>24</v>
      </c>
      <c r="F151" s="29" t="str">
        <f t="shared" si="12"/>
        <v>178670301001</v>
      </c>
      <c r="G151" s="36" t="s">
        <v>667</v>
      </c>
      <c r="H151" s="31"/>
      <c r="I151" s="8"/>
      <c r="J151" s="41"/>
      <c r="K151" s="46">
        <v>5</v>
      </c>
      <c r="L151" s="6">
        <v>19</v>
      </c>
      <c r="M151" s="93">
        <v>1.88</v>
      </c>
      <c r="N151" s="27" t="s">
        <v>26</v>
      </c>
      <c r="O151" s="54">
        <v>74</v>
      </c>
      <c r="P151" s="6">
        <v>54</v>
      </c>
      <c r="Q151" s="9">
        <v>43.19</v>
      </c>
      <c r="R151" s="47" t="s">
        <v>27</v>
      </c>
      <c r="S151" s="57" t="str">
        <f t="shared" si="13"/>
        <v>5° 19' 1,88'' N</v>
      </c>
      <c r="T151" s="57" t="str">
        <f t="shared" si="14"/>
        <v>74° 54' 43,19'' W</v>
      </c>
      <c r="U151" s="59" t="s">
        <v>727</v>
      </c>
      <c r="V151" s="59" t="s">
        <v>668</v>
      </c>
      <c r="W151" s="60">
        <v>721</v>
      </c>
      <c r="X151" s="60">
        <v>2014</v>
      </c>
      <c r="Y151" s="57" t="s">
        <v>30</v>
      </c>
      <c r="Z151" s="57" t="s">
        <v>31</v>
      </c>
      <c r="AA151" s="57" t="s">
        <v>32</v>
      </c>
    </row>
    <row r="152" spans="1:29" s="1" customFormat="1" ht="12.9" customHeight="1" x14ac:dyDescent="0.3">
      <c r="A152" s="26">
        <v>17</v>
      </c>
      <c r="B152" s="5">
        <v>867</v>
      </c>
      <c r="C152" s="5" t="s">
        <v>22</v>
      </c>
      <c r="D152" s="5" t="s">
        <v>23</v>
      </c>
      <c r="E152" s="27" t="s">
        <v>43</v>
      </c>
      <c r="F152" s="29" t="str">
        <f t="shared" si="12"/>
        <v>178670301002</v>
      </c>
      <c r="G152" s="36" t="s">
        <v>669</v>
      </c>
      <c r="H152" s="31"/>
      <c r="I152" s="8"/>
      <c r="J152" s="41"/>
      <c r="K152" s="46">
        <v>5</v>
      </c>
      <c r="L152" s="6">
        <v>19</v>
      </c>
      <c r="M152" s="9">
        <v>16.100000000000001</v>
      </c>
      <c r="N152" s="27" t="s">
        <v>26</v>
      </c>
      <c r="O152" s="54">
        <v>74</v>
      </c>
      <c r="P152" s="6">
        <v>56</v>
      </c>
      <c r="Q152" s="9">
        <v>38.409999999999997</v>
      </c>
      <c r="R152" s="47" t="s">
        <v>27</v>
      </c>
      <c r="S152" s="57" t="str">
        <f t="shared" si="13"/>
        <v>5° 19' 16,1'' N</v>
      </c>
      <c r="T152" s="57" t="str">
        <f t="shared" si="14"/>
        <v>74° 56' 38,41'' W</v>
      </c>
      <c r="U152" s="59" t="s">
        <v>670</v>
      </c>
      <c r="V152" s="59" t="s">
        <v>668</v>
      </c>
      <c r="W152" s="60">
        <v>1066</v>
      </c>
      <c r="X152" s="60">
        <v>2014</v>
      </c>
      <c r="Y152" s="57" t="s">
        <v>30</v>
      </c>
      <c r="Z152" s="57" t="s">
        <v>31</v>
      </c>
      <c r="AA152" s="57" t="s">
        <v>32</v>
      </c>
    </row>
    <row r="153" spans="1:29" s="1" customFormat="1" ht="12.9" hidden="1" customHeight="1" x14ac:dyDescent="0.3">
      <c r="A153" s="26">
        <v>17</v>
      </c>
      <c r="B153" s="6">
        <v>873</v>
      </c>
      <c r="C153" s="5" t="s">
        <v>102</v>
      </c>
      <c r="D153" s="5" t="s">
        <v>33</v>
      </c>
      <c r="E153" s="27" t="s">
        <v>116</v>
      </c>
      <c r="F153" s="29" t="str">
        <f t="shared" si="12"/>
        <v>178730502016</v>
      </c>
      <c r="G153" s="36" t="s">
        <v>671</v>
      </c>
      <c r="H153" s="34" t="s">
        <v>672</v>
      </c>
      <c r="I153" s="16" t="s">
        <v>673</v>
      </c>
      <c r="J153" s="44" t="s">
        <v>672</v>
      </c>
      <c r="K153" s="50">
        <v>5</v>
      </c>
      <c r="L153" s="13">
        <v>3</v>
      </c>
      <c r="M153" s="14">
        <v>3.53</v>
      </c>
      <c r="N153" s="51" t="s">
        <v>26</v>
      </c>
      <c r="O153" s="56">
        <v>75</v>
      </c>
      <c r="P153" s="13">
        <v>31</v>
      </c>
      <c r="Q153" s="14">
        <v>2.42</v>
      </c>
      <c r="R153" s="47" t="s">
        <v>27</v>
      </c>
      <c r="S153" s="57" t="str">
        <f t="shared" si="13"/>
        <v>5° 3' 3,53'' N</v>
      </c>
      <c r="T153" s="57" t="str">
        <f t="shared" si="14"/>
        <v>75° 31' 2,42'' W</v>
      </c>
      <c r="U153" s="39" t="s">
        <v>674</v>
      </c>
      <c r="V153" s="39" t="s">
        <v>153</v>
      </c>
      <c r="W153" s="57">
        <v>1737</v>
      </c>
      <c r="X153" s="62">
        <v>41782</v>
      </c>
      <c r="Y153" s="64" t="s">
        <v>39</v>
      </c>
      <c r="Z153" s="57" t="s">
        <v>108</v>
      </c>
      <c r="AA153" s="64" t="s">
        <v>108</v>
      </c>
    </row>
    <row r="154" spans="1:29" s="1" customFormat="1" ht="12.9" hidden="1" customHeight="1" x14ac:dyDescent="0.3">
      <c r="A154" s="28">
        <v>17</v>
      </c>
      <c r="B154" s="5" t="s">
        <v>675</v>
      </c>
      <c r="C154" s="5" t="s">
        <v>129</v>
      </c>
      <c r="D154" s="5" t="s">
        <v>23</v>
      </c>
      <c r="E154" s="27" t="s">
        <v>138</v>
      </c>
      <c r="F154" s="29" t="str">
        <f t="shared" si="12"/>
        <v>178730401017</v>
      </c>
      <c r="G154" s="36" t="s">
        <v>676</v>
      </c>
      <c r="H154" s="31"/>
      <c r="I154" s="8"/>
      <c r="J154" s="41"/>
      <c r="K154" s="28">
        <v>5</v>
      </c>
      <c r="L154" s="6">
        <v>2</v>
      </c>
      <c r="M154" s="9">
        <v>43.27</v>
      </c>
      <c r="N154" s="47" t="s">
        <v>26</v>
      </c>
      <c r="O154" s="23">
        <v>75</v>
      </c>
      <c r="P154" s="6">
        <v>30</v>
      </c>
      <c r="Q154" s="9">
        <v>43.01</v>
      </c>
      <c r="R154" s="47" t="s">
        <v>27</v>
      </c>
      <c r="S154" s="57" t="str">
        <f t="shared" si="13"/>
        <v>5° 2' 43,27'' N</v>
      </c>
      <c r="T154" s="57" t="str">
        <f t="shared" si="14"/>
        <v>75° 30' 43,01'' W</v>
      </c>
      <c r="U154" s="36" t="s">
        <v>677</v>
      </c>
      <c r="V154" s="39" t="s">
        <v>153</v>
      </c>
      <c r="W154" s="57">
        <v>1920</v>
      </c>
      <c r="X154" s="65">
        <v>43258</v>
      </c>
      <c r="Y154" s="57" t="s">
        <v>30</v>
      </c>
      <c r="Z154" s="57" t="s">
        <v>135</v>
      </c>
      <c r="AA154" s="57" t="s">
        <v>32</v>
      </c>
    </row>
    <row r="155" spans="1:29" s="1" customFormat="1" ht="12.9" customHeight="1" x14ac:dyDescent="0.3">
      <c r="A155" s="26">
        <v>17</v>
      </c>
      <c r="B155" s="5">
        <v>877</v>
      </c>
      <c r="C155" s="5" t="s">
        <v>22</v>
      </c>
      <c r="D155" s="5" t="s">
        <v>23</v>
      </c>
      <c r="E155" s="27" t="s">
        <v>43</v>
      </c>
      <c r="F155" s="29" t="str">
        <f t="shared" si="12"/>
        <v>178770301002</v>
      </c>
      <c r="G155" s="36" t="s">
        <v>678</v>
      </c>
      <c r="H155" s="31"/>
      <c r="I155" s="8"/>
      <c r="J155" s="41"/>
      <c r="K155" s="46">
        <v>5</v>
      </c>
      <c r="L155" s="6">
        <v>3</v>
      </c>
      <c r="M155" s="9">
        <v>39.58</v>
      </c>
      <c r="N155" s="47" t="s">
        <v>26</v>
      </c>
      <c r="O155" s="54">
        <v>75</v>
      </c>
      <c r="P155" s="6">
        <v>52</v>
      </c>
      <c r="Q155" s="9">
        <v>23.71</v>
      </c>
      <c r="R155" s="47" t="s">
        <v>27</v>
      </c>
      <c r="S155" s="57" t="str">
        <f t="shared" si="13"/>
        <v>5° 3' 39,58'' N</v>
      </c>
      <c r="T155" s="57" t="str">
        <f t="shared" si="14"/>
        <v>75° 52' 23,71'' W</v>
      </c>
      <c r="U155" s="59" t="s">
        <v>679</v>
      </c>
      <c r="V155" s="39" t="s">
        <v>599</v>
      </c>
      <c r="W155" s="60">
        <v>980</v>
      </c>
      <c r="X155" s="60">
        <v>2015</v>
      </c>
      <c r="Y155" s="57" t="s">
        <v>30</v>
      </c>
      <c r="Z155" s="57" t="s">
        <v>31</v>
      </c>
      <c r="AA155" s="57" t="s">
        <v>32</v>
      </c>
    </row>
    <row r="156" spans="1:29" s="1" customFormat="1" ht="12.9" customHeight="1" x14ac:dyDescent="0.3">
      <c r="A156" s="28">
        <v>17</v>
      </c>
      <c r="B156" s="5" t="s">
        <v>675</v>
      </c>
      <c r="C156" s="5" t="s">
        <v>22</v>
      </c>
      <c r="D156" s="5" t="s">
        <v>23</v>
      </c>
      <c r="E156" s="27" t="s">
        <v>144</v>
      </c>
      <c r="F156" s="29" t="str">
        <f t="shared" si="12"/>
        <v>178730301018</v>
      </c>
      <c r="G156" s="36" t="s">
        <v>680</v>
      </c>
      <c r="H156" s="31"/>
      <c r="I156" s="8"/>
      <c r="J156" s="41"/>
      <c r="K156" s="28">
        <v>4</v>
      </c>
      <c r="L156" s="6">
        <v>59</v>
      </c>
      <c r="M156" s="9">
        <v>58.02</v>
      </c>
      <c r="N156" s="47" t="s">
        <v>26</v>
      </c>
      <c r="O156" s="23">
        <v>75</v>
      </c>
      <c r="P156" s="6">
        <v>31</v>
      </c>
      <c r="Q156" s="9">
        <v>24.18</v>
      </c>
      <c r="R156" s="47" t="s">
        <v>27</v>
      </c>
      <c r="S156" s="57" t="str">
        <f t="shared" si="13"/>
        <v>4° 59' 58,02'' N</v>
      </c>
      <c r="T156" s="57" t="str">
        <f t="shared" si="14"/>
        <v>75° 31' 24,18'' W</v>
      </c>
      <c r="U156" s="36" t="s">
        <v>681</v>
      </c>
      <c r="V156" s="39" t="s">
        <v>153</v>
      </c>
      <c r="W156" s="61">
        <v>2220</v>
      </c>
      <c r="X156" s="65">
        <v>43823</v>
      </c>
      <c r="Y156" s="57" t="s">
        <v>30</v>
      </c>
      <c r="Z156" s="57" t="s">
        <v>31</v>
      </c>
      <c r="AA156" s="57" t="s">
        <v>115</v>
      </c>
    </row>
    <row r="157" spans="1:29" s="1" customFormat="1" ht="12.9" hidden="1" customHeight="1" x14ac:dyDescent="0.3">
      <c r="A157" s="28">
        <v>17</v>
      </c>
      <c r="B157" s="5" t="s">
        <v>24</v>
      </c>
      <c r="C157" s="5" t="s">
        <v>129</v>
      </c>
      <c r="D157" s="5" t="s">
        <v>23</v>
      </c>
      <c r="E157" s="27" t="s">
        <v>682</v>
      </c>
      <c r="F157" s="29" t="str">
        <f t="shared" si="12"/>
        <v>170010401093</v>
      </c>
      <c r="G157" s="36" t="s">
        <v>683</v>
      </c>
      <c r="H157" s="31"/>
      <c r="I157" s="8"/>
      <c r="J157" s="41"/>
      <c r="K157" s="28">
        <v>5</v>
      </c>
      <c r="L157" s="6">
        <v>4</v>
      </c>
      <c r="M157" s="9">
        <v>7.24</v>
      </c>
      <c r="N157" s="47" t="s">
        <v>26</v>
      </c>
      <c r="O157" s="23">
        <v>75</v>
      </c>
      <c r="P157" s="6">
        <v>31</v>
      </c>
      <c r="Q157" s="9">
        <v>2.39</v>
      </c>
      <c r="R157" s="47" t="s">
        <v>27</v>
      </c>
      <c r="S157" s="57" t="str">
        <f t="shared" si="13"/>
        <v>5° 4' 7,24'' N</v>
      </c>
      <c r="T157" s="57" t="str">
        <f t="shared" si="14"/>
        <v>75° 31' 2,39'' W</v>
      </c>
      <c r="U157" s="36" t="s">
        <v>684</v>
      </c>
      <c r="V157" s="39" t="s">
        <v>38</v>
      </c>
      <c r="W157" s="57">
        <v>2155</v>
      </c>
      <c r="X157" s="69">
        <v>43255</v>
      </c>
      <c r="Y157" s="57" t="s">
        <v>30</v>
      </c>
      <c r="Z157" s="57" t="s">
        <v>135</v>
      </c>
      <c r="AA157" s="57" t="s">
        <v>32</v>
      </c>
    </row>
    <row r="158" spans="1:29" s="1" customFormat="1" ht="12.9" hidden="1" customHeight="1" x14ac:dyDescent="0.3">
      <c r="A158" s="28">
        <v>17</v>
      </c>
      <c r="B158" s="5" t="s">
        <v>685</v>
      </c>
      <c r="C158" s="5" t="s">
        <v>129</v>
      </c>
      <c r="D158" s="5" t="s">
        <v>23</v>
      </c>
      <c r="E158" s="27" t="s">
        <v>51</v>
      </c>
      <c r="F158" s="29" t="str">
        <f t="shared" si="12"/>
        <v>175240401003</v>
      </c>
      <c r="G158" s="36" t="s">
        <v>686</v>
      </c>
      <c r="H158" s="31"/>
      <c r="I158" s="8"/>
      <c r="J158" s="41"/>
      <c r="K158" s="28">
        <v>5</v>
      </c>
      <c r="L158" s="6">
        <v>1</v>
      </c>
      <c r="M158" s="9">
        <v>12.16</v>
      </c>
      <c r="N158" s="47" t="s">
        <v>26</v>
      </c>
      <c r="O158" s="23">
        <v>75</v>
      </c>
      <c r="P158" s="6">
        <v>37</v>
      </c>
      <c r="Q158" s="9">
        <v>13.21</v>
      </c>
      <c r="R158" s="47" t="s">
        <v>27</v>
      </c>
      <c r="S158" s="57" t="str">
        <f t="shared" si="13"/>
        <v>5° 1' 12,16'' N</v>
      </c>
      <c r="T158" s="57" t="str">
        <f t="shared" si="14"/>
        <v>75° 37' 13,21'' W</v>
      </c>
      <c r="U158" s="36" t="s">
        <v>687</v>
      </c>
      <c r="V158" s="36" t="s">
        <v>542</v>
      </c>
      <c r="W158" s="57">
        <v>1595</v>
      </c>
      <c r="X158" s="57">
        <v>2019</v>
      </c>
      <c r="Y158" s="57" t="s">
        <v>30</v>
      </c>
      <c r="Z158" s="57" t="s">
        <v>135</v>
      </c>
      <c r="AA158" s="57" t="s">
        <v>32</v>
      </c>
    </row>
    <row r="159" spans="1:29" s="1" customFormat="1" ht="12.9" hidden="1" customHeight="1" x14ac:dyDescent="0.3">
      <c r="A159" s="28">
        <v>17</v>
      </c>
      <c r="B159" s="5" t="s">
        <v>643</v>
      </c>
      <c r="C159" s="5" t="s">
        <v>129</v>
      </c>
      <c r="D159" s="5" t="s">
        <v>23</v>
      </c>
      <c r="E159" s="27" t="s">
        <v>24</v>
      </c>
      <c r="F159" s="29" t="str">
        <f t="shared" si="12"/>
        <v>170880401001</v>
      </c>
      <c r="G159" s="36" t="s">
        <v>688</v>
      </c>
      <c r="H159" s="31"/>
      <c r="I159" s="8"/>
      <c r="J159" s="41"/>
      <c r="K159" s="28">
        <v>4</v>
      </c>
      <c r="L159" s="6">
        <v>59</v>
      </c>
      <c r="M159" s="9">
        <v>40.31</v>
      </c>
      <c r="N159" s="47" t="s">
        <v>26</v>
      </c>
      <c r="O159" s="23">
        <v>75</v>
      </c>
      <c r="P159" s="6">
        <v>48</v>
      </c>
      <c r="Q159" s="9">
        <v>44.69</v>
      </c>
      <c r="R159" s="47" t="s">
        <v>27</v>
      </c>
      <c r="S159" s="57" t="str">
        <f t="shared" si="13"/>
        <v>4° 59' 40,31'' N</v>
      </c>
      <c r="T159" s="57" t="str">
        <f t="shared" si="14"/>
        <v>75° 48' 44,69'' W</v>
      </c>
      <c r="U159" s="36" t="s">
        <v>689</v>
      </c>
      <c r="V159" s="36" t="s">
        <v>690</v>
      </c>
      <c r="W159" s="57">
        <v>1593</v>
      </c>
      <c r="X159" s="57">
        <v>2019</v>
      </c>
      <c r="Y159" s="57" t="s">
        <v>30</v>
      </c>
      <c r="Z159" s="57" t="s">
        <v>135</v>
      </c>
      <c r="AA159" s="57" t="s">
        <v>32</v>
      </c>
    </row>
    <row r="160" spans="1:29" ht="12.9" hidden="1" customHeight="1" x14ac:dyDescent="0.3">
      <c r="A160" s="28">
        <v>17</v>
      </c>
      <c r="B160" s="5" t="s">
        <v>691</v>
      </c>
      <c r="C160" s="5" t="s">
        <v>129</v>
      </c>
      <c r="D160" s="5" t="s">
        <v>23</v>
      </c>
      <c r="E160" s="27" t="s">
        <v>51</v>
      </c>
      <c r="F160" s="29" t="str">
        <f t="shared" si="12"/>
        <v>178770401003</v>
      </c>
      <c r="G160" s="36" t="s">
        <v>692</v>
      </c>
      <c r="H160" s="31"/>
      <c r="I160" s="8"/>
      <c r="J160" s="41"/>
      <c r="K160" s="28">
        <v>5</v>
      </c>
      <c r="L160" s="6">
        <v>3</v>
      </c>
      <c r="M160" s="9">
        <v>43.63</v>
      </c>
      <c r="N160" s="47" t="s">
        <v>26</v>
      </c>
      <c r="O160" s="23">
        <v>75</v>
      </c>
      <c r="P160" s="6">
        <v>52</v>
      </c>
      <c r="Q160" s="9">
        <v>22.13</v>
      </c>
      <c r="R160" s="47" t="s">
        <v>27</v>
      </c>
      <c r="S160" s="57" t="str">
        <f t="shared" si="13"/>
        <v>5° 3' 43,63'' N</v>
      </c>
      <c r="T160" s="57" t="str">
        <f t="shared" si="14"/>
        <v>75° 52' 22,13'' W</v>
      </c>
      <c r="U160" s="36" t="s">
        <v>693</v>
      </c>
      <c r="V160" s="39" t="s">
        <v>599</v>
      </c>
      <c r="W160" s="57">
        <v>979</v>
      </c>
      <c r="X160" s="57">
        <v>2019</v>
      </c>
      <c r="Y160" s="57" t="s">
        <v>30</v>
      </c>
      <c r="Z160" s="57" t="s">
        <v>135</v>
      </c>
      <c r="AA160" s="57" t="s">
        <v>32</v>
      </c>
      <c r="AB160" s="10"/>
      <c r="AC160" s="10"/>
    </row>
    <row r="161" spans="1:29" ht="12.9" hidden="1" customHeight="1" x14ac:dyDescent="0.3">
      <c r="A161" s="28">
        <v>17</v>
      </c>
      <c r="B161" s="5" t="s">
        <v>694</v>
      </c>
      <c r="C161" s="5" t="s">
        <v>129</v>
      </c>
      <c r="D161" s="5" t="s">
        <v>23</v>
      </c>
      <c r="E161" s="27" t="s">
        <v>24</v>
      </c>
      <c r="F161" s="29" t="str">
        <f t="shared" si="12"/>
        <v>176160401001</v>
      </c>
      <c r="G161" s="36" t="s">
        <v>695</v>
      </c>
      <c r="H161" s="31"/>
      <c r="I161" s="8"/>
      <c r="J161" s="41"/>
      <c r="K161" s="28">
        <v>5</v>
      </c>
      <c r="L161" s="6">
        <v>9</v>
      </c>
      <c r="M161" s="9">
        <v>46.17</v>
      </c>
      <c r="N161" s="47" t="s">
        <v>26</v>
      </c>
      <c r="O161" s="23">
        <v>75</v>
      </c>
      <c r="P161" s="6">
        <v>46</v>
      </c>
      <c r="Q161" s="9">
        <v>3.37</v>
      </c>
      <c r="R161" s="47" t="s">
        <v>27</v>
      </c>
      <c r="S161" s="57" t="str">
        <f t="shared" si="13"/>
        <v>5° 9' 46,17'' N</v>
      </c>
      <c r="T161" s="57" t="str">
        <f t="shared" si="14"/>
        <v>75° 46' 3,37'' W</v>
      </c>
      <c r="U161" s="36" t="s">
        <v>696</v>
      </c>
      <c r="V161" s="36" t="s">
        <v>697</v>
      </c>
      <c r="W161" s="57">
        <v>1730</v>
      </c>
      <c r="X161" s="57">
        <v>2019</v>
      </c>
      <c r="Y161" s="57" t="s">
        <v>30</v>
      </c>
      <c r="Z161" s="57" t="s">
        <v>135</v>
      </c>
      <c r="AA161" s="57" t="s">
        <v>32</v>
      </c>
      <c r="AB161" s="10"/>
      <c r="AC161" s="10"/>
    </row>
    <row r="162" spans="1:29" ht="12.9" hidden="1" customHeight="1" x14ac:dyDescent="0.3">
      <c r="A162" s="28">
        <v>17</v>
      </c>
      <c r="B162" s="5" t="s">
        <v>698</v>
      </c>
      <c r="C162" s="5" t="s">
        <v>129</v>
      </c>
      <c r="D162" s="5" t="s">
        <v>23</v>
      </c>
      <c r="E162" s="27" t="s">
        <v>24</v>
      </c>
      <c r="F162" s="29" t="str">
        <f t="shared" si="12"/>
        <v>176140401001</v>
      </c>
      <c r="G162" s="36" t="s">
        <v>699</v>
      </c>
      <c r="H162" s="31"/>
      <c r="I162" s="8"/>
      <c r="J162" s="41"/>
      <c r="K162" s="28">
        <v>5</v>
      </c>
      <c r="L162" s="6">
        <v>25</v>
      </c>
      <c r="M162" s="9">
        <v>15.39</v>
      </c>
      <c r="N162" s="47" t="s">
        <v>26</v>
      </c>
      <c r="O162" s="23">
        <v>75</v>
      </c>
      <c r="P162" s="6">
        <v>42</v>
      </c>
      <c r="Q162" s="9">
        <v>6.9</v>
      </c>
      <c r="R162" s="47" t="s">
        <v>27</v>
      </c>
      <c r="S162" s="57" t="str">
        <f t="shared" si="13"/>
        <v>5° 25' 15,39'' N</v>
      </c>
      <c r="T162" s="57" t="str">
        <f t="shared" si="14"/>
        <v>75° 42' 6,9'' W</v>
      </c>
      <c r="U162" s="36" t="s">
        <v>700</v>
      </c>
      <c r="V162" s="36" t="s">
        <v>701</v>
      </c>
      <c r="W162" s="57">
        <v>1772</v>
      </c>
      <c r="X162" s="57">
        <v>2019</v>
      </c>
      <c r="Y162" s="57" t="s">
        <v>30</v>
      </c>
      <c r="Z162" s="57" t="s">
        <v>135</v>
      </c>
      <c r="AA162" s="57" t="s">
        <v>32</v>
      </c>
      <c r="AB162" s="10"/>
      <c r="AC162" s="10"/>
    </row>
    <row r="163" spans="1:29" ht="12.9" hidden="1" customHeight="1" x14ac:dyDescent="0.3">
      <c r="A163" s="28">
        <v>17</v>
      </c>
      <c r="B163" s="5" t="s">
        <v>702</v>
      </c>
      <c r="C163" s="5" t="s">
        <v>129</v>
      </c>
      <c r="D163" s="5" t="s">
        <v>23</v>
      </c>
      <c r="E163" s="27" t="s">
        <v>24</v>
      </c>
      <c r="F163" s="29" t="str">
        <f t="shared" si="12"/>
        <v>173880401001</v>
      </c>
      <c r="G163" s="36" t="s">
        <v>703</v>
      </c>
      <c r="H163" s="31"/>
      <c r="I163" s="8"/>
      <c r="J163" s="41"/>
      <c r="K163" s="28">
        <v>5</v>
      </c>
      <c r="L163" s="6">
        <v>23</v>
      </c>
      <c r="M163" s="9">
        <v>59.24</v>
      </c>
      <c r="N163" s="47" t="s">
        <v>26</v>
      </c>
      <c r="O163" s="23">
        <v>75</v>
      </c>
      <c r="P163" s="6">
        <v>32</v>
      </c>
      <c r="Q163" s="9">
        <v>48.64</v>
      </c>
      <c r="R163" s="47" t="s">
        <v>27</v>
      </c>
      <c r="S163" s="57" t="str">
        <f t="shared" si="13"/>
        <v>5° 23' 59,24'' N</v>
      </c>
      <c r="T163" s="57" t="str">
        <f t="shared" si="14"/>
        <v>75° 32' 48,64'' W</v>
      </c>
      <c r="U163" s="36" t="s">
        <v>704</v>
      </c>
      <c r="V163" s="36" t="s">
        <v>705</v>
      </c>
      <c r="W163" s="57">
        <v>1806</v>
      </c>
      <c r="X163" s="57">
        <v>2019</v>
      </c>
      <c r="Y163" s="57" t="s">
        <v>30</v>
      </c>
      <c r="Z163" s="57" t="s">
        <v>135</v>
      </c>
      <c r="AA163" s="57" t="s">
        <v>32</v>
      </c>
      <c r="AB163" s="10"/>
      <c r="AC163" s="10"/>
    </row>
    <row r="164" spans="1:29" ht="12.9" hidden="1" customHeight="1" x14ac:dyDescent="0.3">
      <c r="A164" s="28">
        <v>17</v>
      </c>
      <c r="B164" s="5" t="s">
        <v>706</v>
      </c>
      <c r="C164" s="5" t="s">
        <v>129</v>
      </c>
      <c r="D164" s="5" t="s">
        <v>23</v>
      </c>
      <c r="E164" s="27" t="s">
        <v>24</v>
      </c>
      <c r="F164" s="29" t="str">
        <f t="shared" si="12"/>
        <v>172720401001</v>
      </c>
      <c r="G164" s="36" t="s">
        <v>707</v>
      </c>
      <c r="H164" s="31"/>
      <c r="I164" s="8"/>
      <c r="J164" s="41"/>
      <c r="K164" s="28">
        <v>5</v>
      </c>
      <c r="L164" s="6">
        <v>17</v>
      </c>
      <c r="M164" s="9">
        <v>42.79</v>
      </c>
      <c r="N164" s="47" t="s">
        <v>26</v>
      </c>
      <c r="O164" s="23">
        <v>75</v>
      </c>
      <c r="P164" s="6">
        <v>33</v>
      </c>
      <c r="Q164" s="9">
        <v>40.799999999999997</v>
      </c>
      <c r="R164" s="47" t="s">
        <v>27</v>
      </c>
      <c r="S164" s="57" t="str">
        <f t="shared" si="13"/>
        <v>5° 17' 42,79'' N</v>
      </c>
      <c r="T164" s="57" t="str">
        <f t="shared" si="14"/>
        <v>75° 33' 40,8'' W</v>
      </c>
      <c r="U164" s="36" t="s">
        <v>708</v>
      </c>
      <c r="V164" s="36" t="s">
        <v>709</v>
      </c>
      <c r="W164" s="57">
        <v>1593</v>
      </c>
      <c r="X164" s="57">
        <v>2019</v>
      </c>
      <c r="Y164" s="57" t="s">
        <v>30</v>
      </c>
      <c r="Z164" s="57" t="s">
        <v>135</v>
      </c>
      <c r="AA164" s="57" t="s">
        <v>32</v>
      </c>
      <c r="AB164" s="10"/>
      <c r="AC164" s="10"/>
    </row>
    <row r="165" spans="1:29" s="1" customFormat="1" ht="12.9" hidden="1" customHeight="1" x14ac:dyDescent="0.3">
      <c r="A165" s="28">
        <v>17</v>
      </c>
      <c r="B165" s="5" t="s">
        <v>710</v>
      </c>
      <c r="C165" s="5" t="s">
        <v>129</v>
      </c>
      <c r="D165" s="5" t="s">
        <v>23</v>
      </c>
      <c r="E165" s="27" t="s">
        <v>24</v>
      </c>
      <c r="F165" s="29" t="str">
        <f t="shared" si="12"/>
        <v>176620401001</v>
      </c>
      <c r="G165" s="36" t="s">
        <v>711</v>
      </c>
      <c r="H165" s="31"/>
      <c r="I165" s="8"/>
      <c r="J165" s="41"/>
      <c r="K165" s="28">
        <v>5</v>
      </c>
      <c r="L165" s="6">
        <v>24</v>
      </c>
      <c r="M165" s="9">
        <v>44.54</v>
      </c>
      <c r="N165" s="47" t="s">
        <v>26</v>
      </c>
      <c r="O165" s="23">
        <v>74</v>
      </c>
      <c r="P165" s="6">
        <v>59</v>
      </c>
      <c r="Q165" s="9">
        <v>33.03</v>
      </c>
      <c r="R165" s="47" t="s">
        <v>27</v>
      </c>
      <c r="S165" s="57" t="str">
        <f t="shared" si="13"/>
        <v>5° 24' 44,54'' N</v>
      </c>
      <c r="T165" s="57" t="str">
        <f t="shared" si="14"/>
        <v>74° 59' 33,03'' W</v>
      </c>
      <c r="U165" s="36" t="s">
        <v>712</v>
      </c>
      <c r="V165" s="36" t="s">
        <v>713</v>
      </c>
      <c r="W165" s="57">
        <v>1463</v>
      </c>
      <c r="X165" s="57">
        <v>2020</v>
      </c>
      <c r="Y165" s="57" t="s">
        <v>30</v>
      </c>
      <c r="Z165" s="57" t="s">
        <v>135</v>
      </c>
      <c r="AA165" s="57" t="s">
        <v>32</v>
      </c>
    </row>
    <row r="166" spans="1:29" s="1" customFormat="1" ht="12.9" hidden="1" customHeight="1" x14ac:dyDescent="0.3">
      <c r="A166" s="28">
        <v>17</v>
      </c>
      <c r="B166" s="5" t="s">
        <v>714</v>
      </c>
      <c r="C166" s="5" t="s">
        <v>129</v>
      </c>
      <c r="D166" s="5" t="s">
        <v>23</v>
      </c>
      <c r="E166" s="27" t="s">
        <v>43</v>
      </c>
      <c r="F166" s="29" t="str">
        <f t="shared" si="12"/>
        <v>174950401002</v>
      </c>
      <c r="G166" s="36" t="s">
        <v>715</v>
      </c>
      <c r="H166" s="31"/>
      <c r="I166" s="8"/>
      <c r="J166" s="41"/>
      <c r="K166" s="28">
        <v>5</v>
      </c>
      <c r="L166" s="6">
        <v>34</v>
      </c>
      <c r="M166" s="9">
        <v>31.81</v>
      </c>
      <c r="N166" s="47" t="s">
        <v>26</v>
      </c>
      <c r="O166" s="23">
        <v>74</v>
      </c>
      <c r="P166" s="6">
        <v>53</v>
      </c>
      <c r="Q166" s="9">
        <v>17.329999999999998</v>
      </c>
      <c r="R166" s="47" t="s">
        <v>27</v>
      </c>
      <c r="S166" s="57" t="str">
        <f t="shared" si="13"/>
        <v>5° 34' 31,81'' N</v>
      </c>
      <c r="T166" s="57" t="str">
        <f t="shared" si="14"/>
        <v>74° 53' 17,33'' W</v>
      </c>
      <c r="U166" s="36" t="s">
        <v>380</v>
      </c>
      <c r="V166" s="59" t="s">
        <v>381</v>
      </c>
      <c r="W166" s="57">
        <v>733</v>
      </c>
      <c r="X166" s="57">
        <v>2020</v>
      </c>
      <c r="Y166" s="57" t="s">
        <v>30</v>
      </c>
      <c r="Z166" s="57" t="s">
        <v>135</v>
      </c>
      <c r="AA166" s="57" t="s">
        <v>32</v>
      </c>
    </row>
    <row r="167" spans="1:29" s="1" customFormat="1" ht="12.9" customHeight="1" x14ac:dyDescent="0.3">
      <c r="A167" s="26">
        <v>17</v>
      </c>
      <c r="B167" s="5" t="s">
        <v>716</v>
      </c>
      <c r="C167" s="5" t="s">
        <v>725</v>
      </c>
      <c r="D167" s="5" t="s">
        <v>23</v>
      </c>
      <c r="E167" s="27" t="s">
        <v>43</v>
      </c>
      <c r="F167" s="29" t="str">
        <f t="shared" si="12"/>
        <v>174440901002</v>
      </c>
      <c r="G167" s="36" t="s">
        <v>717</v>
      </c>
      <c r="H167" s="31"/>
      <c r="I167" s="8"/>
      <c r="J167" s="41"/>
      <c r="K167" s="46">
        <v>5</v>
      </c>
      <c r="L167" s="6">
        <v>17</v>
      </c>
      <c r="M167" s="9">
        <v>48.16</v>
      </c>
      <c r="N167" s="27" t="s">
        <v>26</v>
      </c>
      <c r="O167" s="54">
        <v>75</v>
      </c>
      <c r="P167" s="6">
        <v>3</v>
      </c>
      <c r="Q167" s="9">
        <v>19.190000000000001</v>
      </c>
      <c r="R167" s="47" t="s">
        <v>27</v>
      </c>
      <c r="S167" s="57" t="str">
        <f t="shared" si="13"/>
        <v>5° 17' 48,16'' N</v>
      </c>
      <c r="T167" s="57" t="str">
        <f t="shared" si="14"/>
        <v>75° 3' 19,19'' W</v>
      </c>
      <c r="U167" s="59" t="s">
        <v>724</v>
      </c>
      <c r="V167" s="39" t="s">
        <v>342</v>
      </c>
      <c r="W167" s="60">
        <v>1553</v>
      </c>
      <c r="X167" s="60">
        <v>2018</v>
      </c>
      <c r="Y167" s="57" t="s">
        <v>30</v>
      </c>
      <c r="Z167" s="57" t="s">
        <v>343</v>
      </c>
      <c r="AA167" s="57" t="s">
        <v>32</v>
      </c>
    </row>
    <row r="168" spans="1:29" s="1" customFormat="1" ht="12.9" customHeight="1" x14ac:dyDescent="0.3">
      <c r="A168" s="10"/>
      <c r="B168" s="10"/>
      <c r="C168" s="10"/>
      <c r="D168" s="10"/>
      <c r="E168" s="15"/>
      <c r="F168" s="10"/>
      <c r="G168" s="18"/>
      <c r="H168" s="10"/>
      <c r="I168" s="19"/>
      <c r="J168" s="19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9" s="1" customFormat="1" ht="12.9" customHeight="1" x14ac:dyDescent="0.3">
      <c r="A169" s="10"/>
      <c r="B169" s="10"/>
      <c r="C169" s="10"/>
      <c r="D169" s="10"/>
      <c r="E169" s="15"/>
      <c r="F169" s="10"/>
      <c r="G169" s="18"/>
      <c r="H169" s="10"/>
      <c r="I169" s="19"/>
      <c r="J169" s="19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9" s="1" customFormat="1" ht="12.9" customHeight="1" x14ac:dyDescent="0.3">
      <c r="A170" s="10"/>
      <c r="B170" s="10"/>
      <c r="C170" s="10"/>
      <c r="D170" s="10"/>
      <c r="E170" s="15"/>
      <c r="F170" s="10"/>
      <c r="G170" s="20"/>
      <c r="H170" s="10"/>
      <c r="I170" s="19"/>
      <c r="J170" s="19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9" s="1" customFormat="1" ht="12.9" customHeight="1" x14ac:dyDescent="0.3">
      <c r="A171" s="10"/>
      <c r="B171" s="10"/>
      <c r="C171" s="10"/>
      <c r="D171" s="10"/>
      <c r="E171" s="15"/>
      <c r="F171" s="10"/>
      <c r="G171" s="20"/>
      <c r="H171" s="10"/>
      <c r="I171" s="19"/>
      <c r="J171" s="19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9" s="1" customFormat="1" ht="12.9" customHeight="1" x14ac:dyDescent="0.3">
      <c r="A172" s="10"/>
      <c r="B172" s="10"/>
      <c r="C172" s="10"/>
      <c r="D172" s="10"/>
      <c r="E172" s="15"/>
      <c r="F172" s="10"/>
      <c r="G172" s="18"/>
      <c r="H172" s="10"/>
      <c r="I172" s="19"/>
      <c r="J172" s="19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9" s="1" customFormat="1" ht="12.9" customHeight="1" x14ac:dyDescent="0.3">
      <c r="A173" s="10"/>
      <c r="B173" s="10"/>
      <c r="C173" s="10"/>
      <c r="D173" s="10"/>
      <c r="E173" s="15"/>
      <c r="F173" s="10"/>
      <c r="G173" s="18"/>
      <c r="H173" s="10"/>
      <c r="I173" s="19"/>
      <c r="J173" s="19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9" s="1" customFormat="1" ht="12.9" customHeight="1" x14ac:dyDescent="0.3">
      <c r="A174" s="10"/>
      <c r="B174" s="10"/>
      <c r="C174" s="10"/>
      <c r="D174" s="10"/>
      <c r="E174" s="15"/>
      <c r="F174" s="10"/>
      <c r="G174" s="18"/>
      <c r="H174" s="10"/>
      <c r="I174" s="19"/>
      <c r="J174" s="19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9" s="1" customFormat="1" ht="12.9" customHeight="1" x14ac:dyDescent="0.3">
      <c r="A175" s="10"/>
      <c r="B175" s="10"/>
      <c r="C175" s="10"/>
      <c r="D175" s="10"/>
      <c r="E175" s="15"/>
      <c r="F175" s="10"/>
      <c r="G175" s="18"/>
      <c r="H175" s="10"/>
      <c r="I175" s="19"/>
      <c r="J175" s="19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9" s="1" customFormat="1" ht="12.9" customHeight="1" x14ac:dyDescent="0.3">
      <c r="A176" s="10"/>
      <c r="B176" s="10"/>
      <c r="C176" s="10"/>
      <c r="D176" s="10"/>
      <c r="E176" s="15"/>
      <c r="F176" s="10"/>
      <c r="G176" s="18"/>
      <c r="H176" s="10"/>
      <c r="I176" s="19"/>
      <c r="J176" s="19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1:27" s="1" customFormat="1" ht="12.9" customHeight="1" x14ac:dyDescent="0.3">
      <c r="A177" s="10"/>
      <c r="B177" s="10"/>
      <c r="C177" s="10"/>
      <c r="D177" s="10"/>
      <c r="E177" s="15"/>
      <c r="F177" s="10"/>
      <c r="G177" s="18"/>
      <c r="H177" s="10"/>
      <c r="I177" s="19"/>
      <c r="J177" s="19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1:27" ht="12.9" customHeight="1" x14ac:dyDescent="0.3">
      <c r="X178" s="10"/>
    </row>
    <row r="179" spans="1:27" ht="12.9" customHeight="1" x14ac:dyDescent="0.3">
      <c r="X179" s="10"/>
    </row>
    <row r="180" spans="1:27" ht="12.9" customHeight="1" x14ac:dyDescent="0.3">
      <c r="X180" s="10"/>
    </row>
    <row r="181" spans="1:27" ht="12.9" customHeight="1" x14ac:dyDescent="0.3">
      <c r="X181" s="10"/>
    </row>
    <row r="182" spans="1:27" ht="12.9" customHeight="1" x14ac:dyDescent="0.3">
      <c r="X182" s="10"/>
    </row>
    <row r="183" spans="1:27" ht="12.9" customHeight="1" x14ac:dyDescent="0.3">
      <c r="X183" s="10"/>
    </row>
    <row r="184" spans="1:27" ht="12.9" customHeight="1" x14ac:dyDescent="0.3">
      <c r="X184" s="10"/>
    </row>
    <row r="185" spans="1:27" ht="12.9" customHeight="1" x14ac:dyDescent="0.3">
      <c r="X185" s="10"/>
    </row>
    <row r="186" spans="1:27" ht="12.9" customHeight="1" x14ac:dyDescent="0.3">
      <c r="X186" s="10"/>
    </row>
    <row r="187" spans="1:27" ht="12.9" customHeight="1" x14ac:dyDescent="0.3">
      <c r="X187" s="10"/>
    </row>
    <row r="188" spans="1:27" ht="12.9" customHeight="1" x14ac:dyDescent="0.3">
      <c r="X188" s="10"/>
    </row>
    <row r="189" spans="1:27" ht="12.9" customHeight="1" x14ac:dyDescent="0.3">
      <c r="X189" s="10"/>
    </row>
    <row r="190" spans="1:27" ht="12.9" customHeight="1" x14ac:dyDescent="0.3">
      <c r="X190" s="10"/>
    </row>
    <row r="191" spans="1:27" ht="12.9" customHeight="1" x14ac:dyDescent="0.3">
      <c r="X191" s="10"/>
    </row>
    <row r="192" spans="1:27" ht="12.9" customHeight="1" x14ac:dyDescent="0.3">
      <c r="X192" s="10"/>
    </row>
    <row r="193" spans="24:24" ht="12.9" customHeight="1" x14ac:dyDescent="0.3">
      <c r="X193" s="10"/>
    </row>
    <row r="194" spans="24:24" ht="12.9" customHeight="1" x14ac:dyDescent="0.3">
      <c r="X194" s="10"/>
    </row>
    <row r="195" spans="24:24" ht="12.9" customHeight="1" x14ac:dyDescent="0.3">
      <c r="X195" s="10"/>
    </row>
    <row r="196" spans="24:24" ht="12.9" customHeight="1" x14ac:dyDescent="0.3">
      <c r="X196" s="10"/>
    </row>
    <row r="197" spans="24:24" ht="12.9" customHeight="1" x14ac:dyDescent="0.3">
      <c r="X197" s="10"/>
    </row>
    <row r="198" spans="24:24" ht="12.9" customHeight="1" x14ac:dyDescent="0.3">
      <c r="X198" s="10"/>
    </row>
    <row r="199" spans="24:24" ht="12.9" customHeight="1" x14ac:dyDescent="0.3">
      <c r="X199" s="10"/>
    </row>
    <row r="200" spans="24:24" ht="12.9" customHeight="1" x14ac:dyDescent="0.3">
      <c r="X200" s="10"/>
    </row>
    <row r="201" spans="24:24" ht="12.9" customHeight="1" x14ac:dyDescent="0.3">
      <c r="X201" s="10"/>
    </row>
    <row r="202" spans="24:24" ht="12.9" customHeight="1" x14ac:dyDescent="0.3">
      <c r="X202" s="10"/>
    </row>
    <row r="203" spans="24:24" ht="12.9" customHeight="1" x14ac:dyDescent="0.3">
      <c r="X203" s="10"/>
    </row>
    <row r="204" spans="24:24" ht="12.9" customHeight="1" x14ac:dyDescent="0.3">
      <c r="X204" s="10"/>
    </row>
    <row r="205" spans="24:24" ht="12.9" customHeight="1" x14ac:dyDescent="0.3">
      <c r="X205" s="10"/>
    </row>
    <row r="206" spans="24:24" ht="12.9" customHeight="1" x14ac:dyDescent="0.3">
      <c r="X206" s="10"/>
    </row>
    <row r="207" spans="24:24" ht="12.9" customHeight="1" x14ac:dyDescent="0.3">
      <c r="X207" s="10"/>
    </row>
    <row r="208" spans="24:24" ht="12.9" customHeight="1" x14ac:dyDescent="0.3">
      <c r="X208" s="10"/>
    </row>
    <row r="209" spans="24:24" ht="12.9" customHeight="1" x14ac:dyDescent="0.3">
      <c r="X209" s="10"/>
    </row>
    <row r="210" spans="24:24" ht="12.9" customHeight="1" x14ac:dyDescent="0.3">
      <c r="X210" s="10"/>
    </row>
    <row r="211" spans="24:24" ht="12.9" customHeight="1" x14ac:dyDescent="0.3">
      <c r="X211" s="10"/>
    </row>
    <row r="212" spans="24:24" ht="12.9" customHeight="1" x14ac:dyDescent="0.3">
      <c r="X212" s="10"/>
    </row>
    <row r="213" spans="24:24" ht="12.9" customHeight="1" x14ac:dyDescent="0.3">
      <c r="X213" s="10"/>
    </row>
    <row r="214" spans="24:24" ht="12.9" customHeight="1" x14ac:dyDescent="0.3">
      <c r="X214" s="10"/>
    </row>
    <row r="215" spans="24:24" ht="12.9" customHeight="1" x14ac:dyDescent="0.3">
      <c r="X215" s="10"/>
    </row>
    <row r="216" spans="24:24" ht="12.9" customHeight="1" x14ac:dyDescent="0.3">
      <c r="X216" s="10"/>
    </row>
    <row r="217" spans="24:24" ht="12.9" customHeight="1" x14ac:dyDescent="0.3">
      <c r="X217" s="10"/>
    </row>
    <row r="218" spans="24:24" ht="12.9" customHeight="1" x14ac:dyDescent="0.3">
      <c r="X218" s="10"/>
    </row>
    <row r="219" spans="24:24" ht="12.9" customHeight="1" x14ac:dyDescent="0.3">
      <c r="X219" s="10"/>
    </row>
    <row r="220" spans="24:24" ht="12.9" customHeight="1" x14ac:dyDescent="0.3">
      <c r="X220" s="10"/>
    </row>
    <row r="221" spans="24:24" ht="12.9" customHeight="1" x14ac:dyDescent="0.3">
      <c r="X221" s="10"/>
    </row>
    <row r="222" spans="24:24" ht="12.9" customHeight="1" x14ac:dyDescent="0.3">
      <c r="X222" s="10"/>
    </row>
    <row r="223" spans="24:24" ht="12.9" customHeight="1" x14ac:dyDescent="0.3">
      <c r="X223" s="10"/>
    </row>
    <row r="224" spans="24:24" ht="12.9" customHeight="1" x14ac:dyDescent="0.3">
      <c r="X224" s="10"/>
    </row>
    <row r="225" spans="24:24" ht="12.9" customHeight="1" x14ac:dyDescent="0.3">
      <c r="X225" s="10"/>
    </row>
    <row r="226" spans="24:24" ht="12.9" customHeight="1" x14ac:dyDescent="0.3">
      <c r="X226" s="10"/>
    </row>
    <row r="227" spans="24:24" ht="12.9" customHeight="1" x14ac:dyDescent="0.3">
      <c r="X227" s="10"/>
    </row>
    <row r="228" spans="24:24" ht="12.9" customHeight="1" x14ac:dyDescent="0.3">
      <c r="X228" s="10"/>
    </row>
    <row r="229" spans="24:24" ht="12.9" customHeight="1" x14ac:dyDescent="0.3">
      <c r="X229" s="10"/>
    </row>
    <row r="230" spans="24:24" ht="12.9" customHeight="1" x14ac:dyDescent="0.3">
      <c r="X230" s="10"/>
    </row>
    <row r="231" spans="24:24" ht="12.9" customHeight="1" x14ac:dyDescent="0.3">
      <c r="X231" s="10"/>
    </row>
    <row r="232" spans="24:24" ht="12.9" customHeight="1" x14ac:dyDescent="0.3">
      <c r="X232" s="10"/>
    </row>
    <row r="233" spans="24:24" ht="12.9" customHeight="1" x14ac:dyDescent="0.3">
      <c r="X233" s="10"/>
    </row>
    <row r="234" spans="24:24" ht="12.9" customHeight="1" x14ac:dyDescent="0.3">
      <c r="X234" s="10"/>
    </row>
    <row r="235" spans="24:24" ht="12.9" customHeight="1" x14ac:dyDescent="0.3">
      <c r="X235" s="10"/>
    </row>
    <row r="236" spans="24:24" ht="12.9" customHeight="1" x14ac:dyDescent="0.3">
      <c r="X236" s="10"/>
    </row>
    <row r="237" spans="24:24" ht="12.9" customHeight="1" x14ac:dyDescent="0.3">
      <c r="X237" s="10"/>
    </row>
    <row r="238" spans="24:24" ht="12.9" customHeight="1" x14ac:dyDescent="0.3">
      <c r="X238" s="10"/>
    </row>
    <row r="239" spans="24:24" ht="12.9" customHeight="1" x14ac:dyDescent="0.3">
      <c r="X239" s="10"/>
    </row>
    <row r="240" spans="24:24" ht="12.9" customHeight="1" x14ac:dyDescent="0.3">
      <c r="X240" s="10"/>
    </row>
    <row r="241" spans="24:24" ht="12.9" customHeight="1" x14ac:dyDescent="0.3">
      <c r="X241" s="10"/>
    </row>
    <row r="242" spans="24:24" ht="12.9" customHeight="1" x14ac:dyDescent="0.3">
      <c r="X242" s="10"/>
    </row>
    <row r="243" spans="24:24" ht="12.9" customHeight="1" x14ac:dyDescent="0.3">
      <c r="X243" s="10"/>
    </row>
    <row r="244" spans="24:24" ht="12.9" customHeight="1" x14ac:dyDescent="0.3">
      <c r="X244" s="10"/>
    </row>
    <row r="245" spans="24:24" ht="12.9" customHeight="1" x14ac:dyDescent="0.3">
      <c r="X245" s="10"/>
    </row>
    <row r="246" spans="24:24" ht="12.9" customHeight="1" x14ac:dyDescent="0.3">
      <c r="X246" s="10"/>
    </row>
    <row r="247" spans="24:24" ht="12.9" customHeight="1" x14ac:dyDescent="0.3">
      <c r="X247" s="10"/>
    </row>
    <row r="248" spans="24:24" ht="12.9" customHeight="1" x14ac:dyDescent="0.3">
      <c r="X248" s="10"/>
    </row>
    <row r="249" spans="24:24" ht="12.9" customHeight="1" x14ac:dyDescent="0.3">
      <c r="X249" s="10"/>
    </row>
    <row r="250" spans="24:24" ht="12.9" customHeight="1" x14ac:dyDescent="0.3">
      <c r="X250" s="10"/>
    </row>
    <row r="251" spans="24:24" ht="12.9" customHeight="1" x14ac:dyDescent="0.3">
      <c r="X251" s="10"/>
    </row>
    <row r="252" spans="24:24" ht="12.9" customHeight="1" x14ac:dyDescent="0.3">
      <c r="X252" s="10"/>
    </row>
    <row r="253" spans="24:24" ht="12.9" customHeight="1" x14ac:dyDescent="0.3">
      <c r="X253" s="10"/>
    </row>
    <row r="254" spans="24:24" ht="12.9" customHeight="1" x14ac:dyDescent="0.3">
      <c r="X254" s="10"/>
    </row>
    <row r="255" spans="24:24" ht="12.9" customHeight="1" x14ac:dyDescent="0.3">
      <c r="X255" s="10"/>
    </row>
    <row r="256" spans="24:24" ht="12.9" customHeight="1" x14ac:dyDescent="0.3">
      <c r="X256" s="10"/>
    </row>
    <row r="257" spans="24:24" ht="12.9" customHeight="1" x14ac:dyDescent="0.3">
      <c r="X257" s="10"/>
    </row>
    <row r="258" spans="24:24" ht="12.9" customHeight="1" x14ac:dyDescent="0.3">
      <c r="X258" s="10"/>
    </row>
    <row r="259" spans="24:24" ht="12.9" customHeight="1" x14ac:dyDescent="0.3">
      <c r="X259" s="10"/>
    </row>
    <row r="260" spans="24:24" ht="12.9" customHeight="1" x14ac:dyDescent="0.3">
      <c r="X260" s="10"/>
    </row>
    <row r="261" spans="24:24" ht="12.9" customHeight="1" x14ac:dyDescent="0.3">
      <c r="X261" s="10"/>
    </row>
    <row r="262" spans="24:24" ht="12.9" customHeight="1" x14ac:dyDescent="0.3">
      <c r="X262" s="10"/>
    </row>
    <row r="263" spans="24:24" ht="12.9" customHeight="1" x14ac:dyDescent="0.3">
      <c r="X263" s="10"/>
    </row>
    <row r="264" spans="24:24" ht="12.9" customHeight="1" x14ac:dyDescent="0.3">
      <c r="X264" s="10"/>
    </row>
    <row r="265" spans="24:24" ht="12.9" customHeight="1" x14ac:dyDescent="0.3">
      <c r="X265" s="10"/>
    </row>
    <row r="266" spans="24:24" ht="12.9" customHeight="1" x14ac:dyDescent="0.3">
      <c r="X266" s="10"/>
    </row>
    <row r="267" spans="24:24" ht="12.9" customHeight="1" x14ac:dyDescent="0.3">
      <c r="X267" s="10"/>
    </row>
    <row r="268" spans="24:24" ht="12.9" customHeight="1" x14ac:dyDescent="0.3">
      <c r="X268" s="10"/>
    </row>
    <row r="269" spans="24:24" ht="12.9" customHeight="1" x14ac:dyDescent="0.3">
      <c r="X269" s="10"/>
    </row>
    <row r="270" spans="24:24" ht="12.9" customHeight="1" x14ac:dyDescent="0.3">
      <c r="X270" s="10"/>
    </row>
    <row r="271" spans="24:24" ht="12.9" customHeight="1" x14ac:dyDescent="0.3">
      <c r="X271" s="10"/>
    </row>
    <row r="272" spans="24:24" ht="12.9" customHeight="1" x14ac:dyDescent="0.3">
      <c r="X272" s="10"/>
    </row>
    <row r="273" spans="24:24" ht="12.9" customHeight="1" x14ac:dyDescent="0.3">
      <c r="X273" s="10"/>
    </row>
    <row r="274" spans="24:24" ht="12.9" customHeight="1" x14ac:dyDescent="0.3">
      <c r="X274" s="10"/>
    </row>
    <row r="275" spans="24:24" ht="12.9" customHeight="1" x14ac:dyDescent="0.3">
      <c r="X275" s="10"/>
    </row>
    <row r="276" spans="24:24" ht="12.9" customHeight="1" x14ac:dyDescent="0.3">
      <c r="X276" s="10"/>
    </row>
    <row r="277" spans="24:24" ht="12.9" customHeight="1" x14ac:dyDescent="0.3">
      <c r="X277" s="10"/>
    </row>
    <row r="278" spans="24:24" ht="12.9" customHeight="1" x14ac:dyDescent="0.3">
      <c r="X278" s="10"/>
    </row>
    <row r="279" spans="24:24" ht="12.9" customHeight="1" x14ac:dyDescent="0.3">
      <c r="X279" s="10"/>
    </row>
    <row r="280" spans="24:24" ht="12.9" customHeight="1" x14ac:dyDescent="0.3">
      <c r="X280" s="10"/>
    </row>
    <row r="281" spans="24:24" ht="12.9" customHeight="1" x14ac:dyDescent="0.3">
      <c r="X281" s="10"/>
    </row>
    <row r="282" spans="24:24" ht="12.9" customHeight="1" x14ac:dyDescent="0.3">
      <c r="X282" s="10"/>
    </row>
    <row r="283" spans="24:24" ht="12.9" customHeight="1" x14ac:dyDescent="0.3">
      <c r="X283" s="10"/>
    </row>
    <row r="284" spans="24:24" ht="12.9" customHeight="1" x14ac:dyDescent="0.3">
      <c r="X284" s="10"/>
    </row>
    <row r="285" spans="24:24" ht="12.9" customHeight="1" x14ac:dyDescent="0.3">
      <c r="X285" s="10"/>
    </row>
    <row r="286" spans="24:24" ht="12.9" customHeight="1" x14ac:dyDescent="0.3">
      <c r="X286" s="10"/>
    </row>
    <row r="287" spans="24:24" ht="12.9" customHeight="1" x14ac:dyDescent="0.3">
      <c r="X287" s="10"/>
    </row>
    <row r="288" spans="24:24" ht="12.9" customHeight="1" x14ac:dyDescent="0.3">
      <c r="X288" s="10"/>
    </row>
    <row r="289" spans="24:24" ht="12.9" customHeight="1" x14ac:dyDescent="0.3">
      <c r="X289" s="10"/>
    </row>
    <row r="290" spans="24:24" ht="12.9" customHeight="1" x14ac:dyDescent="0.3">
      <c r="X290" s="10"/>
    </row>
    <row r="291" spans="24:24" ht="12.9" customHeight="1" x14ac:dyDescent="0.3">
      <c r="X291" s="10"/>
    </row>
    <row r="292" spans="24:24" ht="12.9" customHeight="1" x14ac:dyDescent="0.3">
      <c r="X292" s="10"/>
    </row>
    <row r="293" spans="24:24" ht="12.9" customHeight="1" x14ac:dyDescent="0.3">
      <c r="X293" s="10"/>
    </row>
    <row r="294" spans="24:24" ht="12.9" customHeight="1" x14ac:dyDescent="0.3">
      <c r="X294" s="10"/>
    </row>
    <row r="295" spans="24:24" ht="12.9" customHeight="1" x14ac:dyDescent="0.3">
      <c r="X295" s="10"/>
    </row>
    <row r="296" spans="24:24" ht="12.9" customHeight="1" x14ac:dyDescent="0.3">
      <c r="X296" s="10"/>
    </row>
    <row r="297" spans="24:24" ht="12.9" customHeight="1" x14ac:dyDescent="0.3">
      <c r="X297" s="10"/>
    </row>
    <row r="298" spans="24:24" ht="12.9" customHeight="1" x14ac:dyDescent="0.3">
      <c r="X298" s="10"/>
    </row>
    <row r="299" spans="24:24" ht="12.9" customHeight="1" x14ac:dyDescent="0.3">
      <c r="X299" s="10"/>
    </row>
    <row r="300" spans="24:24" ht="12.9" customHeight="1" x14ac:dyDescent="0.3">
      <c r="X300" s="10"/>
    </row>
    <row r="301" spans="24:24" ht="12.9" customHeight="1" x14ac:dyDescent="0.3">
      <c r="X301" s="10"/>
    </row>
    <row r="302" spans="24:24" ht="12.9" customHeight="1" x14ac:dyDescent="0.3">
      <c r="X302" s="10"/>
    </row>
    <row r="303" spans="24:24" ht="12.9" customHeight="1" x14ac:dyDescent="0.3">
      <c r="X303" s="10"/>
    </row>
    <row r="304" spans="24:24" ht="12.9" customHeight="1" x14ac:dyDescent="0.3">
      <c r="X304" s="10"/>
    </row>
    <row r="305" spans="24:24" ht="12.9" customHeight="1" x14ac:dyDescent="0.3">
      <c r="X305" s="10"/>
    </row>
    <row r="306" spans="24:24" ht="12.9" customHeight="1" x14ac:dyDescent="0.3">
      <c r="X306" s="10"/>
    </row>
    <row r="307" spans="24:24" ht="12.9" customHeight="1" x14ac:dyDescent="0.3">
      <c r="X307" s="10"/>
    </row>
    <row r="308" spans="24:24" ht="12.9" customHeight="1" x14ac:dyDescent="0.3">
      <c r="X308" s="10"/>
    </row>
    <row r="309" spans="24:24" ht="12.9" customHeight="1" x14ac:dyDescent="0.3">
      <c r="X309" s="10"/>
    </row>
    <row r="310" spans="24:24" ht="12.9" customHeight="1" x14ac:dyDescent="0.3">
      <c r="X310" s="10"/>
    </row>
    <row r="311" spans="24:24" ht="12.9" customHeight="1" x14ac:dyDescent="0.3">
      <c r="X311" s="10"/>
    </row>
    <row r="312" spans="24:24" ht="12.9" customHeight="1" x14ac:dyDescent="0.3">
      <c r="X312" s="10"/>
    </row>
    <row r="313" spans="24:24" ht="12.9" customHeight="1" x14ac:dyDescent="0.3">
      <c r="X313" s="10"/>
    </row>
    <row r="314" spans="24:24" ht="12.9" customHeight="1" x14ac:dyDescent="0.3">
      <c r="X314" s="10"/>
    </row>
    <row r="315" spans="24:24" ht="12.9" customHeight="1" x14ac:dyDescent="0.3">
      <c r="X315" s="10"/>
    </row>
    <row r="316" spans="24:24" ht="12.9" customHeight="1" x14ac:dyDescent="0.3">
      <c r="X316" s="10"/>
    </row>
    <row r="317" spans="24:24" ht="12.9" customHeight="1" x14ac:dyDescent="0.3">
      <c r="X317" s="10"/>
    </row>
    <row r="318" spans="24:24" ht="12.9" customHeight="1" x14ac:dyDescent="0.3">
      <c r="X318" s="10"/>
    </row>
    <row r="319" spans="24:24" ht="12.9" customHeight="1" x14ac:dyDescent="0.3">
      <c r="X319" s="10"/>
    </row>
    <row r="320" spans="24:24" ht="12.9" customHeight="1" x14ac:dyDescent="0.3">
      <c r="X320" s="10"/>
    </row>
    <row r="321" spans="24:24" ht="12.9" customHeight="1" x14ac:dyDescent="0.3">
      <c r="X321" s="10"/>
    </row>
    <row r="322" spans="24:24" ht="12.9" customHeight="1" x14ac:dyDescent="0.3">
      <c r="X322" s="10"/>
    </row>
    <row r="323" spans="24:24" ht="12.9" customHeight="1" x14ac:dyDescent="0.3">
      <c r="X323" s="10"/>
    </row>
    <row r="324" spans="24:24" ht="12.9" customHeight="1" x14ac:dyDescent="0.3">
      <c r="X324" s="10"/>
    </row>
    <row r="325" spans="24:24" ht="12.9" customHeight="1" x14ac:dyDescent="0.3">
      <c r="X325" s="10"/>
    </row>
    <row r="326" spans="24:24" ht="12.9" customHeight="1" x14ac:dyDescent="0.3">
      <c r="X326" s="10"/>
    </row>
    <row r="327" spans="24:24" ht="12.9" customHeight="1" x14ac:dyDescent="0.3">
      <c r="X327" s="10"/>
    </row>
    <row r="328" spans="24:24" ht="12.9" customHeight="1" x14ac:dyDescent="0.3">
      <c r="X328" s="10"/>
    </row>
    <row r="329" spans="24:24" ht="12.9" customHeight="1" x14ac:dyDescent="0.3">
      <c r="X329" s="10"/>
    </row>
    <row r="330" spans="24:24" ht="12.9" customHeight="1" x14ac:dyDescent="0.3">
      <c r="X330" s="10"/>
    </row>
    <row r="331" spans="24:24" ht="12.9" customHeight="1" x14ac:dyDescent="0.3">
      <c r="X331" s="10"/>
    </row>
    <row r="332" spans="24:24" ht="12.9" customHeight="1" x14ac:dyDescent="0.3">
      <c r="X332" s="10"/>
    </row>
    <row r="333" spans="24:24" ht="12.9" customHeight="1" x14ac:dyDescent="0.3">
      <c r="X333" s="10"/>
    </row>
    <row r="334" spans="24:24" ht="12.9" customHeight="1" x14ac:dyDescent="0.3">
      <c r="X334" s="10"/>
    </row>
    <row r="335" spans="24:24" ht="12.9" customHeight="1" x14ac:dyDescent="0.3">
      <c r="X335" s="10"/>
    </row>
    <row r="336" spans="24:24" ht="12.9" customHeight="1" x14ac:dyDescent="0.3">
      <c r="X336" s="10"/>
    </row>
    <row r="337" spans="24:24" ht="12.9" customHeight="1" x14ac:dyDescent="0.3">
      <c r="X337" s="10"/>
    </row>
    <row r="338" spans="24:24" ht="12.9" customHeight="1" x14ac:dyDescent="0.3">
      <c r="X338" s="10"/>
    </row>
    <row r="339" spans="24:24" ht="12.9" customHeight="1" x14ac:dyDescent="0.3">
      <c r="X339" s="10"/>
    </row>
    <row r="340" spans="24:24" ht="12.9" customHeight="1" x14ac:dyDescent="0.3">
      <c r="X340" s="10"/>
    </row>
    <row r="341" spans="24:24" ht="12.9" customHeight="1" x14ac:dyDescent="0.3">
      <c r="X341" s="10"/>
    </row>
    <row r="342" spans="24:24" ht="12.9" customHeight="1" x14ac:dyDescent="0.3">
      <c r="X342" s="10"/>
    </row>
    <row r="343" spans="24:24" ht="12.9" customHeight="1" x14ac:dyDescent="0.3">
      <c r="X343" s="10"/>
    </row>
    <row r="344" spans="24:24" ht="12.9" customHeight="1" x14ac:dyDescent="0.3">
      <c r="X344" s="10"/>
    </row>
    <row r="345" spans="24:24" ht="12.9" customHeight="1" x14ac:dyDescent="0.3">
      <c r="X345" s="10"/>
    </row>
    <row r="346" spans="24:24" ht="12.9" customHeight="1" x14ac:dyDescent="0.3">
      <c r="X346" s="10"/>
    </row>
    <row r="347" spans="24:24" ht="12.9" customHeight="1" x14ac:dyDescent="0.3">
      <c r="X347" s="10"/>
    </row>
    <row r="348" spans="24:24" ht="12.9" customHeight="1" x14ac:dyDescent="0.3">
      <c r="X348" s="10"/>
    </row>
    <row r="349" spans="24:24" ht="12.9" customHeight="1" x14ac:dyDescent="0.3">
      <c r="X349" s="10"/>
    </row>
    <row r="350" spans="24:24" ht="12.9" customHeight="1" x14ac:dyDescent="0.3">
      <c r="X350" s="10"/>
    </row>
    <row r="351" spans="24:24" ht="12.9" customHeight="1" x14ac:dyDescent="0.3">
      <c r="X351" s="10"/>
    </row>
    <row r="352" spans="24:24" ht="12.9" customHeight="1" x14ac:dyDescent="0.3">
      <c r="X352" s="10"/>
    </row>
    <row r="353" spans="24:24" ht="12.9" customHeight="1" x14ac:dyDescent="0.3">
      <c r="X353" s="10"/>
    </row>
    <row r="354" spans="24:24" ht="12.9" customHeight="1" x14ac:dyDescent="0.3">
      <c r="X354" s="10"/>
    </row>
    <row r="355" spans="24:24" ht="12.9" customHeight="1" x14ac:dyDescent="0.3">
      <c r="X355" s="10"/>
    </row>
    <row r="356" spans="24:24" ht="12.9" customHeight="1" x14ac:dyDescent="0.3">
      <c r="X356" s="10"/>
    </row>
    <row r="357" spans="24:24" ht="12.9" customHeight="1" x14ac:dyDescent="0.3">
      <c r="X357" s="10"/>
    </row>
    <row r="358" spans="24:24" ht="12.9" customHeight="1" x14ac:dyDescent="0.3">
      <c r="X358" s="10"/>
    </row>
    <row r="359" spans="24:24" ht="12.9" customHeight="1" x14ac:dyDescent="0.3">
      <c r="X359" s="10"/>
    </row>
    <row r="360" spans="24:24" ht="12.9" customHeight="1" x14ac:dyDescent="0.3">
      <c r="X360" s="10"/>
    </row>
    <row r="361" spans="24:24" ht="12.9" customHeight="1" x14ac:dyDescent="0.3">
      <c r="X361" s="10"/>
    </row>
    <row r="362" spans="24:24" ht="12.9" customHeight="1" x14ac:dyDescent="0.3">
      <c r="X362" s="10"/>
    </row>
    <row r="363" spans="24:24" ht="12.9" customHeight="1" x14ac:dyDescent="0.3">
      <c r="X363" s="10"/>
    </row>
    <row r="364" spans="24:24" ht="12.9" customHeight="1" x14ac:dyDescent="0.3">
      <c r="X364" s="10"/>
    </row>
    <row r="365" spans="24:24" ht="12.9" customHeight="1" x14ac:dyDescent="0.3">
      <c r="X365" s="10"/>
    </row>
    <row r="366" spans="24:24" ht="12.9" customHeight="1" x14ac:dyDescent="0.3">
      <c r="X366" s="10"/>
    </row>
    <row r="367" spans="24:24" ht="12.9" customHeight="1" x14ac:dyDescent="0.3">
      <c r="X367" s="10"/>
    </row>
    <row r="368" spans="24:24" ht="12.9" customHeight="1" x14ac:dyDescent="0.3">
      <c r="X368" s="10"/>
    </row>
    <row r="369" spans="24:24" ht="12.9" customHeight="1" x14ac:dyDescent="0.3">
      <c r="X369" s="10"/>
    </row>
    <row r="370" spans="24:24" ht="12.9" customHeight="1" x14ac:dyDescent="0.3">
      <c r="X370" s="10"/>
    </row>
    <row r="371" spans="24:24" ht="12.9" customHeight="1" x14ac:dyDescent="0.3">
      <c r="X371" s="10"/>
    </row>
    <row r="372" spans="24:24" ht="12.9" customHeight="1" x14ac:dyDescent="0.3">
      <c r="X372" s="10"/>
    </row>
    <row r="373" spans="24:24" ht="12.9" customHeight="1" x14ac:dyDescent="0.3">
      <c r="X373" s="10"/>
    </row>
    <row r="374" spans="24:24" ht="12.9" customHeight="1" x14ac:dyDescent="0.3">
      <c r="X374" s="10"/>
    </row>
    <row r="375" spans="24:24" ht="12.9" customHeight="1" x14ac:dyDescent="0.3">
      <c r="X375" s="10"/>
    </row>
    <row r="376" spans="24:24" ht="12.9" customHeight="1" x14ac:dyDescent="0.3">
      <c r="X376" s="10"/>
    </row>
    <row r="377" spans="24:24" ht="12.9" customHeight="1" x14ac:dyDescent="0.3">
      <c r="X377" s="10"/>
    </row>
    <row r="378" spans="24:24" ht="12.9" customHeight="1" x14ac:dyDescent="0.3">
      <c r="X378" s="10"/>
    </row>
    <row r="379" spans="24:24" ht="12.9" customHeight="1" x14ac:dyDescent="0.3">
      <c r="X379" s="10"/>
    </row>
    <row r="380" spans="24:24" ht="12.9" customHeight="1" x14ac:dyDescent="0.3">
      <c r="X380" s="10"/>
    </row>
    <row r="381" spans="24:24" ht="12.9" customHeight="1" x14ac:dyDescent="0.3">
      <c r="X381" s="10"/>
    </row>
    <row r="382" spans="24:24" ht="12.9" customHeight="1" x14ac:dyDescent="0.3">
      <c r="X382" s="10"/>
    </row>
    <row r="383" spans="24:24" ht="12.9" customHeight="1" x14ac:dyDescent="0.3">
      <c r="X383" s="10"/>
    </row>
    <row r="384" spans="24:24" ht="12.9" customHeight="1" x14ac:dyDescent="0.3">
      <c r="X384" s="10"/>
    </row>
    <row r="385" spans="24:24" ht="12.9" customHeight="1" x14ac:dyDescent="0.3">
      <c r="X385" s="10"/>
    </row>
    <row r="386" spans="24:24" ht="12.9" customHeight="1" x14ac:dyDescent="0.3">
      <c r="X386" s="10"/>
    </row>
    <row r="387" spans="24:24" ht="12.9" customHeight="1" x14ac:dyDescent="0.3">
      <c r="X387" s="10"/>
    </row>
    <row r="388" spans="24:24" ht="12.9" customHeight="1" x14ac:dyDescent="0.3">
      <c r="X388" s="10"/>
    </row>
    <row r="389" spans="24:24" ht="12.9" customHeight="1" x14ac:dyDescent="0.3">
      <c r="X389" s="10"/>
    </row>
    <row r="390" spans="24:24" ht="12.9" customHeight="1" x14ac:dyDescent="0.3">
      <c r="X390" s="10"/>
    </row>
    <row r="391" spans="24:24" ht="12.9" customHeight="1" x14ac:dyDescent="0.3">
      <c r="X391" s="10"/>
    </row>
    <row r="392" spans="24:24" ht="12.9" customHeight="1" x14ac:dyDescent="0.3">
      <c r="X392" s="10"/>
    </row>
    <row r="393" spans="24:24" ht="12.9" customHeight="1" x14ac:dyDescent="0.3">
      <c r="X393" s="10"/>
    </row>
    <row r="394" spans="24:24" ht="12.9" customHeight="1" x14ac:dyDescent="0.3">
      <c r="X394" s="10"/>
    </row>
    <row r="395" spans="24:24" ht="12.9" customHeight="1" x14ac:dyDescent="0.3">
      <c r="X395" s="10"/>
    </row>
    <row r="396" spans="24:24" ht="12.9" customHeight="1" x14ac:dyDescent="0.3">
      <c r="X396" s="10"/>
    </row>
    <row r="397" spans="24:24" ht="12.9" customHeight="1" x14ac:dyDescent="0.3">
      <c r="X397" s="10"/>
    </row>
    <row r="398" spans="24:24" ht="12.9" customHeight="1" x14ac:dyDescent="0.3">
      <c r="X398" s="10"/>
    </row>
    <row r="399" spans="24:24" ht="12.9" customHeight="1" x14ac:dyDescent="0.3">
      <c r="X399" s="10"/>
    </row>
    <row r="400" spans="24:24" ht="12.9" customHeight="1" x14ac:dyDescent="0.3">
      <c r="X400" s="10"/>
    </row>
    <row r="401" spans="24:24" ht="12.9" customHeight="1" x14ac:dyDescent="0.3">
      <c r="X401" s="10"/>
    </row>
    <row r="402" spans="24:24" ht="12.9" customHeight="1" x14ac:dyDescent="0.3">
      <c r="X402" s="10"/>
    </row>
    <row r="403" spans="24:24" ht="12.9" customHeight="1" x14ac:dyDescent="0.3">
      <c r="X403" s="10"/>
    </row>
    <row r="404" spans="24:24" ht="12.9" customHeight="1" x14ac:dyDescent="0.3">
      <c r="X404" s="10"/>
    </row>
    <row r="405" spans="24:24" ht="12.9" customHeight="1" x14ac:dyDescent="0.3">
      <c r="X405" s="10"/>
    </row>
    <row r="406" spans="24:24" ht="12.9" customHeight="1" x14ac:dyDescent="0.3">
      <c r="X406" s="10"/>
    </row>
    <row r="407" spans="24:24" ht="12.9" customHeight="1" x14ac:dyDescent="0.3">
      <c r="X407" s="10"/>
    </row>
    <row r="408" spans="24:24" ht="12.9" customHeight="1" x14ac:dyDescent="0.3">
      <c r="X408" s="10"/>
    </row>
    <row r="409" spans="24:24" ht="12.9" customHeight="1" x14ac:dyDescent="0.3">
      <c r="X409" s="10"/>
    </row>
    <row r="410" spans="24:24" ht="12.9" customHeight="1" x14ac:dyDescent="0.3">
      <c r="X410" s="10"/>
    </row>
    <row r="411" spans="24:24" ht="12.9" customHeight="1" x14ac:dyDescent="0.3">
      <c r="X411" s="10"/>
    </row>
    <row r="412" spans="24:24" ht="12.9" customHeight="1" x14ac:dyDescent="0.3">
      <c r="X412" s="10"/>
    </row>
    <row r="413" spans="24:24" ht="12.9" customHeight="1" x14ac:dyDescent="0.3">
      <c r="X413" s="10"/>
    </row>
    <row r="414" spans="24:24" ht="12.9" customHeight="1" x14ac:dyDescent="0.3">
      <c r="X414" s="10"/>
    </row>
    <row r="415" spans="24:24" ht="12.9" customHeight="1" x14ac:dyDescent="0.3">
      <c r="X415" s="10"/>
    </row>
    <row r="416" spans="24:24" ht="12.9" customHeight="1" x14ac:dyDescent="0.3">
      <c r="X416" s="10"/>
    </row>
    <row r="417" spans="24:24" ht="12.9" customHeight="1" x14ac:dyDescent="0.3">
      <c r="X417" s="10"/>
    </row>
    <row r="418" spans="24:24" ht="12.9" customHeight="1" x14ac:dyDescent="0.3">
      <c r="X418" s="10"/>
    </row>
    <row r="419" spans="24:24" ht="12.9" customHeight="1" x14ac:dyDescent="0.3">
      <c r="X419" s="10"/>
    </row>
    <row r="420" spans="24:24" ht="12.9" customHeight="1" x14ac:dyDescent="0.3">
      <c r="X420" s="10"/>
    </row>
    <row r="421" spans="24:24" ht="12.9" customHeight="1" x14ac:dyDescent="0.3">
      <c r="X421" s="10"/>
    </row>
    <row r="422" spans="24:24" ht="12.9" customHeight="1" x14ac:dyDescent="0.3">
      <c r="X422" s="10"/>
    </row>
    <row r="423" spans="24:24" ht="12.9" customHeight="1" x14ac:dyDescent="0.3">
      <c r="X423" s="10"/>
    </row>
    <row r="424" spans="24:24" ht="12.9" customHeight="1" x14ac:dyDescent="0.3">
      <c r="X424" s="10"/>
    </row>
    <row r="425" spans="24:24" ht="12.9" customHeight="1" x14ac:dyDescent="0.3">
      <c r="X425" s="10"/>
    </row>
    <row r="426" spans="24:24" ht="12.9" customHeight="1" x14ac:dyDescent="0.3">
      <c r="X426" s="10"/>
    </row>
    <row r="427" spans="24:24" ht="12.9" customHeight="1" x14ac:dyDescent="0.3">
      <c r="X427" s="10"/>
    </row>
    <row r="428" spans="24:24" ht="12.9" customHeight="1" x14ac:dyDescent="0.3">
      <c r="X428" s="10"/>
    </row>
    <row r="429" spans="24:24" ht="12.9" customHeight="1" x14ac:dyDescent="0.3">
      <c r="X429" s="10"/>
    </row>
    <row r="430" spans="24:24" ht="12.9" customHeight="1" x14ac:dyDescent="0.3">
      <c r="X430" s="10"/>
    </row>
    <row r="431" spans="24:24" ht="12.9" customHeight="1" x14ac:dyDescent="0.3">
      <c r="X431" s="10"/>
    </row>
    <row r="432" spans="24:24" ht="12.9" customHeight="1" x14ac:dyDescent="0.3">
      <c r="X432" s="10"/>
    </row>
    <row r="433" spans="24:24" ht="12.9" customHeight="1" x14ac:dyDescent="0.3">
      <c r="X433" s="10"/>
    </row>
    <row r="434" spans="24:24" ht="12.9" customHeight="1" x14ac:dyDescent="0.3">
      <c r="X434" s="10"/>
    </row>
    <row r="435" spans="24:24" ht="12.9" customHeight="1" x14ac:dyDescent="0.3">
      <c r="X435" s="10"/>
    </row>
    <row r="436" spans="24:24" ht="12.9" customHeight="1" x14ac:dyDescent="0.3">
      <c r="X436" s="10"/>
    </row>
    <row r="437" spans="24:24" ht="12.9" customHeight="1" x14ac:dyDescent="0.3">
      <c r="X437" s="10"/>
    </row>
    <row r="438" spans="24:24" ht="12.9" customHeight="1" x14ac:dyDescent="0.3">
      <c r="X438" s="10"/>
    </row>
    <row r="439" spans="24:24" ht="12.9" customHeight="1" x14ac:dyDescent="0.3">
      <c r="X439" s="10"/>
    </row>
    <row r="440" spans="24:24" ht="12.9" customHeight="1" x14ac:dyDescent="0.3">
      <c r="X440" s="10"/>
    </row>
    <row r="441" spans="24:24" ht="12.9" customHeight="1" x14ac:dyDescent="0.3">
      <c r="X441" s="10"/>
    </row>
    <row r="442" spans="24:24" ht="12.9" customHeight="1" x14ac:dyDescent="0.3">
      <c r="X442" s="10"/>
    </row>
    <row r="443" spans="24:24" ht="12.9" customHeight="1" x14ac:dyDescent="0.3">
      <c r="X443" s="10"/>
    </row>
    <row r="444" spans="24:24" ht="12.9" customHeight="1" x14ac:dyDescent="0.3">
      <c r="X444" s="10"/>
    </row>
    <row r="445" spans="24:24" ht="12.9" customHeight="1" x14ac:dyDescent="0.3">
      <c r="X445" s="10"/>
    </row>
    <row r="446" spans="24:24" ht="12.9" customHeight="1" x14ac:dyDescent="0.3">
      <c r="X446" s="10"/>
    </row>
    <row r="447" spans="24:24" ht="12.9" customHeight="1" x14ac:dyDescent="0.3">
      <c r="X447" s="10"/>
    </row>
    <row r="448" spans="24:24" ht="12.9" customHeight="1" x14ac:dyDescent="0.3">
      <c r="X448" s="10"/>
    </row>
    <row r="449" spans="24:24" ht="12.9" customHeight="1" x14ac:dyDescent="0.3">
      <c r="X449" s="10"/>
    </row>
    <row r="450" spans="24:24" ht="12.9" customHeight="1" x14ac:dyDescent="0.3">
      <c r="X450" s="10"/>
    </row>
    <row r="451" spans="24:24" ht="12.9" customHeight="1" x14ac:dyDescent="0.3">
      <c r="X451" s="10"/>
    </row>
    <row r="452" spans="24:24" ht="12.9" customHeight="1" x14ac:dyDescent="0.3">
      <c r="X452" s="10"/>
    </row>
    <row r="453" spans="24:24" ht="12.9" customHeight="1" x14ac:dyDescent="0.3">
      <c r="X453" s="10"/>
    </row>
    <row r="454" spans="24:24" ht="12.9" customHeight="1" x14ac:dyDescent="0.3">
      <c r="X454" s="10"/>
    </row>
    <row r="455" spans="24:24" ht="12.9" customHeight="1" x14ac:dyDescent="0.3">
      <c r="X455" s="10"/>
    </row>
    <row r="456" spans="24:24" ht="12.9" customHeight="1" x14ac:dyDescent="0.3">
      <c r="X456" s="10"/>
    </row>
    <row r="457" spans="24:24" ht="12.9" customHeight="1" x14ac:dyDescent="0.3">
      <c r="X457" s="10"/>
    </row>
    <row r="458" spans="24:24" ht="12.9" customHeight="1" x14ac:dyDescent="0.3">
      <c r="X458" s="10"/>
    </row>
    <row r="459" spans="24:24" ht="12.9" customHeight="1" x14ac:dyDescent="0.3">
      <c r="X459" s="10"/>
    </row>
    <row r="460" spans="24:24" ht="12.9" customHeight="1" x14ac:dyDescent="0.3">
      <c r="X460" s="10"/>
    </row>
    <row r="461" spans="24:24" ht="12.9" customHeight="1" x14ac:dyDescent="0.3">
      <c r="X461" s="10"/>
    </row>
    <row r="462" spans="24:24" ht="12.9" customHeight="1" x14ac:dyDescent="0.3">
      <c r="X462" s="10"/>
    </row>
    <row r="463" spans="24:24" ht="12.9" customHeight="1" x14ac:dyDescent="0.3">
      <c r="X463" s="10"/>
    </row>
    <row r="464" spans="24:24" ht="12.9" customHeight="1" x14ac:dyDescent="0.3">
      <c r="X464" s="10"/>
    </row>
    <row r="465" spans="24:24" ht="12.9" customHeight="1" x14ac:dyDescent="0.3">
      <c r="X465" s="10"/>
    </row>
    <row r="466" spans="24:24" ht="12.9" customHeight="1" x14ac:dyDescent="0.3">
      <c r="X466" s="10"/>
    </row>
    <row r="467" spans="24:24" ht="12.9" customHeight="1" x14ac:dyDescent="0.3">
      <c r="X467" s="10"/>
    </row>
    <row r="468" spans="24:24" ht="12.9" customHeight="1" x14ac:dyDescent="0.3">
      <c r="X468" s="10"/>
    </row>
  </sheetData>
  <autoFilter ref="A2:AA167" xr:uid="{00000000-0009-0000-0000-000006000000}">
    <filterColumn colId="25">
      <filters>
        <filter val="Alcaldía de Marquetalia"/>
        <filter val="Corpocaldas"/>
      </filters>
    </filterColumn>
    <sortState xmlns:xlrd2="http://schemas.microsoft.com/office/spreadsheetml/2017/richdata2" ref="A2:AA167">
      <sortCondition ref="E2:E155"/>
    </sortState>
  </autoFilter>
  <mergeCells count="14">
    <mergeCell ref="Z1:Z2"/>
    <mergeCell ref="AA1:AA2"/>
    <mergeCell ref="T1:T2"/>
    <mergeCell ref="U1:U2"/>
    <mergeCell ref="V1:V2"/>
    <mergeCell ref="W1:W2"/>
    <mergeCell ref="X1:X2"/>
    <mergeCell ref="Y1:Y2"/>
    <mergeCell ref="S1:S2"/>
    <mergeCell ref="A1:E1"/>
    <mergeCell ref="G1:J1"/>
    <mergeCell ref="K1:N1"/>
    <mergeCell ref="O1:R1"/>
    <mergeCell ref="F1:F2"/>
  </mergeCells>
  <pageMargins left="0.70866141732283472" right="0.70866141732283472" top="0.74803149606299213" bottom="0.74803149606299213" header="0.31496062992125984" footer="0.31496062992125984"/>
  <pageSetup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Códigos SIMAC</vt:lpstr>
      <vt:lpstr>'Códigos SIMAC'!Área_de_impresión</vt:lpstr>
      <vt:lpstr>'Códigos SIMAC'!Títulos_a_imprimir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GAIA-ESPPB</cp:lastModifiedBy>
  <dcterms:created xsi:type="dcterms:W3CDTF">2020-06-03T03:12:43Z</dcterms:created>
  <dcterms:modified xsi:type="dcterms:W3CDTF">2020-07-24T21:06:10Z</dcterms:modified>
</cp:coreProperties>
</file>